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nsagnes\OneDrive\NETWORKING\SALES OPS\"/>
    </mc:Choice>
  </mc:AlternateContent>
  <xr:revisionPtr revIDLastSave="0" documentId="8_{CA4D50D1-C64C-45DD-A16B-44339EDD6819}" xr6:coauthVersionLast="47" xr6:coauthVersionMax="47" xr10:uidLastSave="{00000000-0000-0000-0000-000000000000}"/>
  <bookViews>
    <workbookView xWindow="-108" yWindow="-108" windowWidth="23256" windowHeight="12576" xr2:uid="{A6F3ED2E-8518-4FA4-A1D4-7DC18432712B}"/>
  </bookViews>
  <sheets>
    <sheet name="US + EU " sheetId="4" r:id="rId1"/>
    <sheet name="Sheet2" sheetId="2" state="hidden" r:id="rId2"/>
  </sheets>
  <externalReferences>
    <externalReference r:id="rId3"/>
  </externalReferences>
  <definedNames>
    <definedName name="_xlnm._FilterDatabase" localSheetId="0" hidden="1">'US + EU '!$A$5:$AB$5</definedName>
    <definedName name="_xlnm.Print_Area" localSheetId="0">'US + EU '!$A$1:$J$5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4" i="4" l="1"/>
  <c r="D94" i="4"/>
  <c r="E94" i="4"/>
  <c r="F94" i="4"/>
  <c r="C95" i="4"/>
  <c r="D95" i="4"/>
  <c r="E95" i="4"/>
  <c r="F95" i="4"/>
  <c r="C96" i="4"/>
  <c r="D96" i="4"/>
  <c r="E96" i="4"/>
  <c r="F96" i="4"/>
  <c r="C82" i="4"/>
  <c r="D82" i="4"/>
  <c r="E82" i="4"/>
  <c r="F82" i="4"/>
  <c r="C83" i="4"/>
  <c r="D83" i="4"/>
  <c r="E83" i="4"/>
  <c r="F83" i="4"/>
  <c r="C84" i="4"/>
  <c r="D84" i="4"/>
  <c r="E84" i="4"/>
  <c r="F84" i="4"/>
  <c r="C85" i="4"/>
  <c r="D85" i="4"/>
  <c r="E85" i="4"/>
  <c r="F85" i="4"/>
  <c r="C86" i="4"/>
  <c r="D86" i="4"/>
  <c r="E86" i="4"/>
  <c r="F86" i="4"/>
  <c r="C87" i="4"/>
  <c r="D87" i="4"/>
  <c r="E87" i="4"/>
  <c r="F87" i="4"/>
  <c r="C88" i="4"/>
  <c r="D88" i="4"/>
  <c r="E88" i="4"/>
  <c r="F88" i="4"/>
  <c r="C89" i="4"/>
  <c r="D89" i="4"/>
  <c r="E89" i="4"/>
  <c r="F89" i="4"/>
  <c r="C90" i="4"/>
  <c r="D90" i="4"/>
  <c r="E90" i="4"/>
  <c r="F90" i="4"/>
  <c r="C91" i="4"/>
  <c r="D91" i="4"/>
  <c r="E91" i="4"/>
  <c r="F91" i="4"/>
  <c r="C92" i="4"/>
  <c r="D92" i="4"/>
  <c r="E92" i="4"/>
  <c r="F92" i="4"/>
  <c r="C93" i="4"/>
  <c r="D93" i="4"/>
  <c r="E93" i="4"/>
  <c r="F93" i="4"/>
  <c r="C78" i="4"/>
  <c r="D78" i="4"/>
  <c r="E78" i="4"/>
  <c r="F78" i="4"/>
  <c r="C79" i="4"/>
  <c r="D79" i="4"/>
  <c r="E79" i="4"/>
  <c r="F79" i="4"/>
  <c r="C80" i="4"/>
  <c r="D80" i="4"/>
  <c r="E80" i="4"/>
  <c r="F80" i="4"/>
  <c r="C81" i="4"/>
  <c r="D81" i="4"/>
  <c r="E81" i="4"/>
  <c r="F81" i="4"/>
  <c r="C64" i="4"/>
  <c r="D64" i="4"/>
  <c r="E64" i="4"/>
  <c r="F64" i="4"/>
  <c r="C65" i="4"/>
  <c r="D65" i="4"/>
  <c r="E65" i="4"/>
  <c r="F65" i="4"/>
  <c r="C66" i="4"/>
  <c r="D66" i="4"/>
  <c r="E66" i="4"/>
  <c r="F66" i="4"/>
  <c r="C67" i="4"/>
  <c r="D67" i="4"/>
  <c r="E67" i="4"/>
  <c r="F67" i="4"/>
  <c r="C68" i="4"/>
  <c r="D68" i="4"/>
  <c r="E68" i="4"/>
  <c r="F68" i="4"/>
  <c r="C69" i="4"/>
  <c r="D69" i="4"/>
  <c r="E69" i="4"/>
  <c r="F69" i="4"/>
  <c r="C70" i="4"/>
  <c r="D70" i="4"/>
  <c r="E70" i="4"/>
  <c r="F70" i="4"/>
  <c r="C71" i="4"/>
  <c r="D71" i="4"/>
  <c r="E71" i="4"/>
  <c r="F71" i="4"/>
  <c r="C72" i="4"/>
  <c r="D72" i="4"/>
  <c r="E72" i="4"/>
  <c r="F72" i="4"/>
  <c r="C73" i="4"/>
  <c r="D73" i="4"/>
  <c r="E73" i="4"/>
  <c r="F73" i="4"/>
  <c r="C74" i="4"/>
  <c r="D74" i="4"/>
  <c r="E74" i="4"/>
  <c r="F74" i="4"/>
  <c r="C75" i="4"/>
  <c r="D75" i="4"/>
  <c r="E75" i="4"/>
  <c r="F75" i="4"/>
  <c r="C76" i="4"/>
  <c r="D76" i="4"/>
  <c r="E76" i="4"/>
  <c r="F76" i="4"/>
  <c r="C77" i="4"/>
  <c r="D77" i="4"/>
  <c r="E77" i="4"/>
  <c r="F77" i="4"/>
  <c r="C21" i="4"/>
  <c r="D21" i="4"/>
  <c r="E21" i="4"/>
  <c r="F21" i="4"/>
  <c r="C22" i="4"/>
  <c r="D22" i="4"/>
  <c r="E22" i="4"/>
  <c r="F22" i="4"/>
  <c r="C23" i="4"/>
  <c r="D23" i="4"/>
  <c r="E23" i="4"/>
  <c r="F23" i="4"/>
  <c r="C24" i="4"/>
  <c r="D24" i="4"/>
  <c r="E24" i="4"/>
  <c r="F24" i="4"/>
  <c r="C25" i="4"/>
  <c r="D25" i="4"/>
  <c r="E25" i="4"/>
  <c r="F25" i="4"/>
  <c r="C26" i="4"/>
  <c r="D26" i="4"/>
  <c r="E26" i="4"/>
  <c r="F26" i="4"/>
  <c r="C27" i="4"/>
  <c r="D27" i="4"/>
  <c r="E27" i="4"/>
  <c r="F27" i="4"/>
  <c r="C28" i="4"/>
  <c r="D28" i="4"/>
  <c r="E28" i="4"/>
  <c r="F28" i="4"/>
  <c r="C6" i="4"/>
  <c r="C7" i="4"/>
  <c r="C8" i="4"/>
  <c r="C9" i="4"/>
  <c r="C10" i="4"/>
  <c r="C11" i="4"/>
  <c r="C12" i="4"/>
  <c r="C13" i="4"/>
  <c r="C14" i="4"/>
  <c r="C15" i="4"/>
  <c r="C16" i="4"/>
  <c r="C17" i="4"/>
  <c r="C18" i="4"/>
  <c r="C19" i="4"/>
  <c r="C20" i="4"/>
  <c r="D6" i="4"/>
  <c r="E6" i="4"/>
  <c r="F6" i="4"/>
  <c r="D7" i="4"/>
  <c r="E7" i="4"/>
  <c r="F7" i="4"/>
  <c r="D8" i="4"/>
  <c r="E8" i="4"/>
  <c r="F8" i="4"/>
  <c r="D9" i="4"/>
  <c r="E9" i="4"/>
  <c r="F9" i="4"/>
  <c r="D10" i="4"/>
  <c r="E10" i="4"/>
  <c r="F10" i="4"/>
  <c r="D11" i="4"/>
  <c r="E11" i="4"/>
  <c r="F11" i="4"/>
  <c r="D12" i="4"/>
  <c r="E12" i="4"/>
  <c r="F12" i="4"/>
  <c r="D13" i="4"/>
  <c r="E13" i="4"/>
  <c r="F13" i="4"/>
  <c r="D14" i="4"/>
  <c r="E14" i="4"/>
  <c r="F14" i="4"/>
  <c r="D15" i="4"/>
  <c r="E15" i="4"/>
  <c r="F15" i="4"/>
  <c r="D16" i="4"/>
  <c r="E16" i="4"/>
  <c r="F16" i="4"/>
  <c r="D17" i="4"/>
  <c r="F17" i="4"/>
  <c r="D18" i="4"/>
  <c r="F18" i="4"/>
  <c r="D19" i="4"/>
  <c r="E19" i="4"/>
  <c r="F19" i="4"/>
  <c r="D20" i="4"/>
  <c r="E20" i="4"/>
  <c r="F20" i="4"/>
  <c r="C29" i="4"/>
  <c r="D29" i="4"/>
  <c r="E29" i="4"/>
  <c r="F29" i="4"/>
  <c r="C30" i="4"/>
  <c r="D30" i="4"/>
  <c r="E30" i="4"/>
  <c r="F30" i="4"/>
  <c r="C31" i="4"/>
  <c r="D31" i="4"/>
  <c r="E31" i="4"/>
  <c r="F31" i="4"/>
  <c r="C32" i="4"/>
  <c r="D32" i="4"/>
  <c r="E32" i="4"/>
  <c r="F32" i="4"/>
  <c r="C33" i="4"/>
  <c r="D33" i="4"/>
  <c r="E33" i="4"/>
  <c r="F33" i="4"/>
  <c r="C34" i="4"/>
  <c r="D34" i="4"/>
  <c r="E34" i="4"/>
  <c r="F34" i="4"/>
  <c r="C35" i="4"/>
  <c r="D35" i="4"/>
  <c r="F35" i="4"/>
  <c r="C36" i="4"/>
  <c r="D36" i="4"/>
  <c r="E36" i="4"/>
  <c r="F36" i="4"/>
  <c r="C37" i="4"/>
  <c r="D37" i="4"/>
  <c r="E37" i="4"/>
  <c r="F37" i="4"/>
  <c r="C38" i="4"/>
  <c r="D38" i="4"/>
  <c r="E38" i="4"/>
  <c r="F38" i="4"/>
  <c r="C39" i="4"/>
  <c r="D39" i="4"/>
  <c r="E39" i="4"/>
  <c r="F39" i="4"/>
  <c r="C40" i="4"/>
  <c r="D40" i="4"/>
  <c r="E40" i="4"/>
  <c r="F40" i="4"/>
  <c r="C41" i="4"/>
  <c r="D41" i="4"/>
  <c r="E41" i="4"/>
  <c r="F41" i="4"/>
  <c r="C42" i="4"/>
  <c r="D42" i="4"/>
  <c r="E42" i="4"/>
  <c r="F42" i="4"/>
  <c r="C43" i="4"/>
  <c r="D43" i="4"/>
  <c r="E43" i="4"/>
  <c r="F43" i="4"/>
  <c r="C44" i="4"/>
  <c r="D44" i="4"/>
  <c r="E44" i="4"/>
  <c r="F44" i="4"/>
  <c r="C45" i="4"/>
  <c r="D45" i="4"/>
  <c r="E45" i="4"/>
  <c r="F45" i="4"/>
  <c r="C46" i="4"/>
  <c r="D46" i="4"/>
  <c r="E46" i="4"/>
  <c r="F46" i="4"/>
  <c r="C47" i="4"/>
  <c r="D47" i="4"/>
  <c r="E47" i="4"/>
  <c r="F47" i="4"/>
  <c r="C48" i="4"/>
  <c r="D48" i="4"/>
  <c r="E48" i="4"/>
  <c r="F48" i="4"/>
  <c r="C49" i="4"/>
  <c r="D49" i="4"/>
  <c r="E49" i="4"/>
  <c r="F49" i="4"/>
  <c r="C50" i="4"/>
  <c r="D50" i="4"/>
  <c r="F50" i="4"/>
  <c r="C51" i="4"/>
  <c r="D51" i="4"/>
  <c r="F51" i="4"/>
  <c r="C52" i="4"/>
  <c r="D52" i="4"/>
  <c r="E52" i="4"/>
  <c r="F52" i="4"/>
  <c r="C53" i="4"/>
  <c r="D53" i="4"/>
  <c r="E53" i="4"/>
  <c r="F53" i="4"/>
  <c r="C54" i="4"/>
  <c r="D54" i="4"/>
  <c r="F54" i="4"/>
  <c r="C55" i="4"/>
  <c r="D55" i="4"/>
  <c r="E55" i="4"/>
  <c r="F55" i="4"/>
  <c r="C56" i="4"/>
  <c r="D56" i="4"/>
  <c r="E56" i="4"/>
  <c r="F56" i="4"/>
  <c r="C57" i="4"/>
  <c r="D57" i="4"/>
  <c r="E57" i="4"/>
  <c r="F57" i="4"/>
  <c r="C58" i="4"/>
  <c r="D58" i="4"/>
  <c r="E58" i="4"/>
  <c r="F58" i="4"/>
  <c r="C59" i="4"/>
  <c r="D59" i="4"/>
  <c r="E59" i="4"/>
  <c r="F59" i="4"/>
  <c r="C60" i="4"/>
  <c r="D60" i="4"/>
  <c r="E60" i="4"/>
  <c r="F60" i="4"/>
  <c r="C61" i="4"/>
  <c r="D61" i="4"/>
  <c r="E61" i="4"/>
  <c r="F61" i="4"/>
  <c r="C62" i="4"/>
  <c r="D62" i="4"/>
  <c r="E62" i="4"/>
  <c r="F62" i="4"/>
  <c r="C63" i="4"/>
  <c r="D63" i="4"/>
  <c r="E63" i="4"/>
  <c r="F63"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FEB6976-4A71-47AC-A36F-81C224F76FE4}" keepAlive="1" name="Query - MellanoxStockOutputV4" description="Connection to the 'MellanoxStockOutputV4' query in the workbook." type="5" refreshedVersion="0" background="1">
    <dbPr connection="Provider=Microsoft.Mashup.OleDb.1;Data Source=$Workbook$;Location=MellanoxStockOutputV4;Extended Properties=&quot;&quot;" command="SELECT * FROM [MellanoxStockOutputV4]"/>
  </connection>
  <connection id="2" xr16:uid="{5203E399-B3C1-466F-B4A7-EBF0CC698A85}" keepAlive="1" name="Query - MellanoxStockOutputV4 (2)" description="Connection to the 'MellanoxStockOutputV4 (2)' query in the workbook." type="5" refreshedVersion="0" background="1">
    <dbPr connection="Provider=Microsoft.Mashup.OleDb.1;Data Source=$Workbook$;Location=&quot;MellanoxStockOutputV4 (2)&quot;;Extended Properties=&quot;&quot;" command="SELECT * FROM [MellanoxStockOutputV4 (2)]"/>
  </connection>
  <connection id="3" xr16:uid="{22022E19-C88B-43BB-BBB1-FD393EDE93E3}" keepAlive="1" name="Query - MellanoxStockOutputV4 (3)" description="Connection to the 'MellanoxStockOutputV4 (3)' query in the workbook." type="5" refreshedVersion="8" background="1" saveData="1">
    <dbPr connection="Provider=Microsoft.Mashup.OleDb.1;Data Source=$Workbook$;Location=&quot;MellanoxStockOutputV4 (3)&quot;;Extended Properties=&quot;&quot;" command="SELECT * FROM [MellanoxStockOutputV4 (3)]"/>
  </connection>
</connections>
</file>

<file path=xl/sharedStrings.xml><?xml version="1.0" encoding="utf-8"?>
<sst xmlns="http://schemas.openxmlformats.org/spreadsheetml/2006/main" count="4801" uniqueCount="1733">
  <si>
    <t>Available Inventory per zone</t>
  </si>
  <si>
    <t>PartNum</t>
  </si>
  <si>
    <t>MBF2H332A-AENOT</t>
  </si>
  <si>
    <t>MBF2M516A-CEEOT</t>
  </si>
  <si>
    <t>MCX4121A-ACAT</t>
  </si>
  <si>
    <t>MCX512A-ACAT</t>
  </si>
  <si>
    <t>MCX512F-ACAT</t>
  </si>
  <si>
    <t>MCX515A-CCAT</t>
  </si>
  <si>
    <t>MCX516A-CCAT</t>
  </si>
  <si>
    <t>MCX555A-ECAT</t>
  </si>
  <si>
    <t>MCX556A-ECAT</t>
  </si>
  <si>
    <t>MCX623106AC-CDAT</t>
  </si>
  <si>
    <t>MCX653105A-ECAT-SP</t>
  </si>
  <si>
    <t>MCX653105A-HDAT-SP</t>
  </si>
  <si>
    <t>MCX653106A-ECAT-SP</t>
  </si>
  <si>
    <t>MCX653106A-HDAT-SP</t>
  </si>
  <si>
    <t>MFA2P10-A010</t>
  </si>
  <si>
    <t>MFS1S00-H005E</t>
  </si>
  <si>
    <t>MFS1S00-H010E</t>
  </si>
  <si>
    <t>MFS1S00-H020E</t>
  </si>
  <si>
    <t>MFS1S00-H030E</t>
  </si>
  <si>
    <t>MMA1L30-CM</t>
  </si>
  <si>
    <t>MMA2P00-AS</t>
  </si>
  <si>
    <t>MQM8700-HS2F</t>
  </si>
  <si>
    <t>MQM8700-HS2R</t>
  </si>
  <si>
    <t>MSB7800-ES2F</t>
  </si>
  <si>
    <t>MSB7890-ES2F</t>
  </si>
  <si>
    <t>MSN2010-CB2F</t>
  </si>
  <si>
    <t>MSN2100-CB2F</t>
  </si>
  <si>
    <t>MSN2410-BB2FC</t>
  </si>
  <si>
    <t>MSN2410-CB2FC</t>
  </si>
  <si>
    <t>MSN2700-CS2F</t>
  </si>
  <si>
    <t>MSN2700-CS2FC</t>
  </si>
  <si>
    <t>MBF2M516A-EECOT</t>
  </si>
  <si>
    <t>MC220731V-005</t>
  </si>
  <si>
    <t>MC220731V-010</t>
  </si>
  <si>
    <t>MC3309130-001</t>
  </si>
  <si>
    <t>MC3309130-002</t>
  </si>
  <si>
    <t>MC3309130-0A1</t>
  </si>
  <si>
    <t>MCP1600-C001E30N</t>
  </si>
  <si>
    <t>MCP1600-C002E30N</t>
  </si>
  <si>
    <t>MCP1600-C003E26N</t>
  </si>
  <si>
    <t>MCP1600-C003E30L</t>
  </si>
  <si>
    <t>MCP1600-C01AE30N</t>
  </si>
  <si>
    <t>MCP1600-E001E30</t>
  </si>
  <si>
    <t>MCP1600-E002E30</t>
  </si>
  <si>
    <t>MCP1600-E01AE30</t>
  </si>
  <si>
    <t>MCP1600-E02AE26</t>
  </si>
  <si>
    <t>MCP1650-H001E30</t>
  </si>
  <si>
    <t>MCP2M00-A001E30N</t>
  </si>
  <si>
    <t>MCP2M00-A003E26N</t>
  </si>
  <si>
    <t>MCP2M00-A003E30L</t>
  </si>
  <si>
    <t>MCP2M00-A01AE30N</t>
  </si>
  <si>
    <t>MCP7F00-A002R30N</t>
  </si>
  <si>
    <t>MCP7F00-A003R30L</t>
  </si>
  <si>
    <t>MCP7F00-A005R26L</t>
  </si>
  <si>
    <t>MCP7F00-A02AR30L</t>
  </si>
  <si>
    <t>MCP7H50-H01AR30</t>
  </si>
  <si>
    <t>MFA1A00-C003</t>
  </si>
  <si>
    <t>MFA1A00-C005</t>
  </si>
  <si>
    <t>MFA1A00-C010</t>
  </si>
  <si>
    <t>MFA1A00-C015</t>
  </si>
  <si>
    <t>MFA1A00-E003</t>
  </si>
  <si>
    <t>MFA1A00-E005</t>
  </si>
  <si>
    <t>MFA1A00-E010</t>
  </si>
  <si>
    <t>MFM1T02A-SR</t>
  </si>
  <si>
    <t>MMA1L10-CR</t>
  </si>
  <si>
    <t>MTEF-KIT-D</t>
  </si>
  <si>
    <t>Product Name</t>
  </si>
  <si>
    <t>New Nvidia SKU</t>
  </si>
  <si>
    <t>Product Family</t>
  </si>
  <si>
    <t>Product Type</t>
  </si>
  <si>
    <t>Data Rate</t>
  </si>
  <si>
    <t>Classification</t>
  </si>
  <si>
    <t>Oracle Agile Status</t>
  </si>
  <si>
    <t>CM COO</t>
  </si>
  <si>
    <t>Product Description</t>
  </si>
  <si>
    <t>MCX653435A-HDAI</t>
  </si>
  <si>
    <t>900-9X657-0018-SI0</t>
  </si>
  <si>
    <t>ADAPTER</t>
  </si>
  <si>
    <t>GALE 6</t>
  </si>
  <si>
    <t>HDR</t>
  </si>
  <si>
    <t>Adapter Cards</t>
  </si>
  <si>
    <t>Production</t>
  </si>
  <si>
    <t>ISRAEL</t>
  </si>
  <si>
    <t>ConnectX-6 VPI adapter card, 200Gb/s (HDR IB and 200GbE) for OCP 3.0, with host management, Single-port QSFP56, PCIe4.0 x16, Internal Lock</t>
  </si>
  <si>
    <t>MCX653435A-EDAI</t>
  </si>
  <si>
    <t>900-9X657-0016-SI0</t>
  </si>
  <si>
    <t>HDR100</t>
  </si>
  <si>
    <t>ConnectX-6 VPI adapter card, 100Gb/s (HDR100, EDR IB and 100GbE) for OCP 3.0, with host management, Single-port QSFP56, PCIe 3.0/4.0 x16, Internal Lock</t>
  </si>
  <si>
    <t>MCX653105A-HDAL</t>
  </si>
  <si>
    <t>900-9X6AF-0018-SS0</t>
  </si>
  <si>
    <t>OPAL 6</t>
  </si>
  <si>
    <t>ConnectX-6 VPI adapter card, HDR IB (200Gb/s) and 200GbE, single-port QSFP56, PCIe4.0 x16, cold plate for Intel liquid cooled Tennessee Pass platforms, short bracket, ROHS R6</t>
  </si>
  <si>
    <t>MCX653106A-HDAL</t>
  </si>
  <si>
    <t>900-9X6AF-0058-SS0</t>
  </si>
  <si>
    <t>ConnectX-6 VPI adapter card, HDR IB (200Gb/s) and 200GbE, dual-port QSFP56, PCIe4.0 x16, cold plate for Intel liquid cooled Tennessee Pass platforms, short bracket, ROHS R6</t>
  </si>
  <si>
    <t>MCX623435AN-CDAB</t>
  </si>
  <si>
    <t>900-9X658-0016-SB0</t>
  </si>
  <si>
    <t>GALE 6DX</t>
  </si>
  <si>
    <t>100GE</t>
  </si>
  <si>
    <t>P-Rel</t>
  </si>
  <si>
    <t>TAIWAN;ISRAEL;INDIA</t>
  </si>
  <si>
    <t>ConnectX-6 Dx EN adapter card, 100GbE, OCP3.0, With Host management , Single-port QSFP56, PCIe 4.0 x16, No Crypto, Thumbscrew (Pull Tab) Bracket</t>
  </si>
  <si>
    <t>MCX623435AC-CDAB</t>
  </si>
  <si>
    <t>900-9X658-0046-SB0</t>
  </si>
  <si>
    <t>ConnectX-6 Dx EN adapter card, 100GbE, OCP3.0, With Host management , Single-port QSFP56, PCIe 4.0 x16, Crypto and Secure Boot, Thumbscrew (Pull Tab) Bracket</t>
  </si>
  <si>
    <t>MCX623105AC-CDAT</t>
  </si>
  <si>
    <t>900-9X6AG-0046-ST0</t>
  </si>
  <si>
    <t>OPAL 6DX</t>
  </si>
  <si>
    <t>TAIWAN;ISRAEL</t>
  </si>
  <si>
    <t>ConnectX-6 Dx EN adapter card, 100GbE, Single-port QSFP56, PCIe 4.0 x16, Crypto and Secure Boot, Tall Bracket</t>
  </si>
  <si>
    <t>MCX4121A-ACUT</t>
  </si>
  <si>
    <t>900-9X4B0-0053-ST0</t>
  </si>
  <si>
    <t>STRATUS-LX</t>
  </si>
  <si>
    <t>25GE</t>
  </si>
  <si>
    <t>ISRAEL;INDIA;CHINA</t>
  </si>
  <si>
    <t>ConnectX-4 Lx EN network interface card, 25GbE dual-port SFP28, PCIe3.0 x8, UEFI Enabled, tall bracket</t>
  </si>
  <si>
    <t>MCX653105A-EFAT</t>
  </si>
  <si>
    <t>900-9X603-0016-DT0</t>
  </si>
  <si>
    <t>AMBER 6</t>
  </si>
  <si>
    <t>TAIWAN;ISRAEL;INDIA;CHINA</t>
  </si>
  <si>
    <t>ConnectX-6 VPI adapter card, 100Gb/s (HDR100, EDR IB and 100GbE), single-port QSFP56, PCIe3.0/4.0 Socket Direct 2x8 in a row, tall bracket</t>
  </si>
  <si>
    <t>MCX623102AN-GDAT</t>
  </si>
  <si>
    <t>900-9X6AP-0055-ST1</t>
  </si>
  <si>
    <t>RUBY 6DX</t>
  </si>
  <si>
    <t>50GE</t>
  </si>
  <si>
    <t>ConnectX-6 Dx EN adapter card, 50GbE, Dual-port SFP56, PCIe 4.0 x16, No Crypto, Tall Bracket</t>
  </si>
  <si>
    <t>MCX623106AN-CDAT</t>
  </si>
  <si>
    <t>900-9X6AG-0056-ST1</t>
  </si>
  <si>
    <t>ConnectX-6 Dx EN adapter card, 100GbE, Dual-port QSFP56, PCIe 4.0 x16, No Crypto, Tall Bracket</t>
  </si>
  <si>
    <t>MCX512A-ADAT</t>
  </si>
  <si>
    <t>900-9X5AZ-0053-ST5</t>
  </si>
  <si>
    <t>STRATUS 5</t>
  </si>
  <si>
    <t>ConnectX-5 Ex EN network interface card, 25GbE dual-port SFP28, PCIe3.0/4.0 x8, tall bracket</t>
  </si>
  <si>
    <t>MCX623105AN-VDAT</t>
  </si>
  <si>
    <t>900-9X6AG-0018-ST0</t>
  </si>
  <si>
    <t>200GE</t>
  </si>
  <si>
    <t>ConnectX-6 Dx EN adapter card, 200GbE , Single-port QSFP56, PCIe 4.0 x16, No Crypto, Tall Bracket</t>
  </si>
  <si>
    <t>MCX623435MN-CDAB</t>
  </si>
  <si>
    <t>900-9X658-0016-MB0</t>
  </si>
  <si>
    <t>ConnectX-6 Dx EN adapter card, 100GbE, OCP3.0, With Host management, Single-port QSFP56, Multi Host or Socket Direct, PCIe 4.0 x16, No Crypto, Thumbscrew (Pull Tab) Bracket</t>
  </si>
  <si>
    <t>MCX623436AN-CDAB</t>
  </si>
  <si>
    <t>900-9X658-0056-SB1</t>
  </si>
  <si>
    <t>ConnectX-6 Dx EN adapter card, 100GbE, OCP3.0, With Host management , Dual-port QSFP56, PCIe 4.0 x16, No Crypto, Thumbscrew (Pull Tab) Bracket</t>
  </si>
  <si>
    <t>MCX623432AN-GDAB</t>
  </si>
  <si>
    <t>900-9X624-0055-SB0</t>
  </si>
  <si>
    <t>CHINOOK 6DX</t>
  </si>
  <si>
    <t>ConnectX-6 Dx EN adapter card, 50GbE OCP3.0, With Host management , Dual-port SFP56, PCIe 4.0 x16, No Crypto, Thumbscrew (Pull Tab) Bracket</t>
  </si>
  <si>
    <t>900-9X6AG-0086-ST0</t>
  </si>
  <si>
    <t>ConnectX-6 Dx EN adapter card, 100GbE, Dual-port QSFP56, PCIe 4.0 x16, Crypto and Secure Boot, Tall Bracket</t>
  </si>
  <si>
    <t>MCX623105AC-VDAT</t>
  </si>
  <si>
    <t>900-9X6AG-0048-ST0</t>
  </si>
  <si>
    <t>ConnectX-6 Dx EN adapter card, 200GbE, Single-port QSFP56, PCIe 4.0 x16, Crypto and Secure Boot, Tall Bracket</t>
  </si>
  <si>
    <t>MCX623102AC-GDAT</t>
  </si>
  <si>
    <t>900-9X6AP-0085-ST0</t>
  </si>
  <si>
    <t>ConnectX-6 Dx EN adapter card, 50GbE, Dual-port SFP56, PCIe 4.0 x16, Crypto and Secure Boot, Tall Bracket</t>
  </si>
  <si>
    <t>MCX623436AC-CDAB</t>
  </si>
  <si>
    <t>900-9X658-0086-SB0</t>
  </si>
  <si>
    <t>ConnectX-6 Dx EN adapter card, 100GbE, OCP3.0, With Host management , Dual-port QSFP56, PCIe 4.0 x16, Crypto and Secure Boot, Thumbscrew (Pull Tab) Bracket</t>
  </si>
  <si>
    <t>MCX623432AC-GDAB</t>
  </si>
  <si>
    <t>900-9X624-0085-SB0</t>
  </si>
  <si>
    <t>ConnectX-6 Dx EN adapter card, 50GbE OCP3.0, With Host management , Dual-port SFP56, PCIe 4.0 x16, Crypto and Secure Boot, Thumbscrew (Pull Tab) Bracket</t>
  </si>
  <si>
    <t>MCX545A-CCUN</t>
  </si>
  <si>
    <t>900-9X568-0016-SN2</t>
  </si>
  <si>
    <t>GUST 5V GALIL 1P</t>
  </si>
  <si>
    <t>ISRAEL;INDIA</t>
  </si>
  <si>
    <t>ConnectX-5 EN network interface card for OCP2.0, Type 2, with host management, 100GbE, single-port QSFP28, PCIe3.0 x16, UEFI Enabled, no bracket</t>
  </si>
  <si>
    <t>MCX512A-ACUT</t>
  </si>
  <si>
    <t>900-9X5AZ-0053-ST4</t>
  </si>
  <si>
    <t>ConnectX-5 EN network interface card, 10/25GbE dual-port SFP28, PCIe3.0 x8, UEFI Enabled (x86/ARM), tall bracket</t>
  </si>
  <si>
    <t>MCX516A-CCHT</t>
  </si>
  <si>
    <t>900-9X5AD-0056-ST6</t>
  </si>
  <si>
    <t>NIMBUS 5</t>
  </si>
  <si>
    <t>ConnectX-5 EN network interface card, with host management 100GbE dual-port QSFP28, PCIe3.0 x16, UEFI Enabled, tall bracket</t>
  </si>
  <si>
    <t>MCX565M-CDAB</t>
  </si>
  <si>
    <t>900-9X556-0016-MB0</t>
  </si>
  <si>
    <t>GALE 5</t>
  </si>
  <si>
    <t>ConnectX-5 Ex EN network interface card for OCP 3.0, with Multi Host or Socket Direct and host management, 100GbE Single-port QSFP28, PCIe4.0 x16, Thumbscrew (Pull Tab) bracket</t>
  </si>
  <si>
    <t>MCX651105A-EDAT</t>
  </si>
  <si>
    <t>900-9X628-0016-ST0</t>
  </si>
  <si>
    <t>CIRRUS 6</t>
  </si>
  <si>
    <t>ConnectX-6 VPI adapter card, 100Gb/s (HDR100, EDR IB and 100GbE) single-port QSFP56, PCIe4.0 x8, tall bracket</t>
  </si>
  <si>
    <t>MCX623405AC-CDAN</t>
  </si>
  <si>
    <t>900-9X671-0046-SN0</t>
  </si>
  <si>
    <t>GUST 6DX</t>
  </si>
  <si>
    <t>ConnectX-6 Dx EN adapter card, 100GbE OCP2.0, With Host management , Type 2, Single-port QSFP56, PCIe 4.0 x16, Crypto and Secure Boot, No Bracket</t>
  </si>
  <si>
    <t>MCX623435AC-VDAB</t>
  </si>
  <si>
    <t>900-9X658-0048-SB0</t>
  </si>
  <si>
    <t>ConnectX-6 Dx EN adapter card, 200GbE, OCP3.0, With Host management , Single-port QSFP56, PCIe 4.0 x16, Crypto and Secure Boot, Thumbscrew (Pull Tab) Bracket</t>
  </si>
  <si>
    <t>MCX623105AN-CDAT</t>
  </si>
  <si>
    <t>900-9X6AG-0016-ST0</t>
  </si>
  <si>
    <t>ConnectX-6 Dx EN adapter card, 100GbE, Single-port QSFP56, PCIe 4.0 x16, No Crypto, Tall Bracket</t>
  </si>
  <si>
    <t>MCX623106AS-CDAT</t>
  </si>
  <si>
    <t>900-9X6AG-0076-ST0</t>
  </si>
  <si>
    <t>ConnectX-6 Dx EN adapter card, 100GbE, Dual-port QSFP56, PCIe 4.0 x16, Secure Boot, No Crypto, Tall Bracket</t>
  </si>
  <si>
    <t>MCX556A-ECUT</t>
  </si>
  <si>
    <t>900-9X5AD-0056-ST9</t>
  </si>
  <si>
    <t>EDR</t>
  </si>
  <si>
    <t>ConnectX-5 VPI adapter card, EDR IB (100Gb/s) and 100GbE, dual-port QSFP28, PCIe3.0 x16, UEFI enabled, tall bracket</t>
  </si>
  <si>
    <t>MCX623435AN-VDAB</t>
  </si>
  <si>
    <t>900-9X658-0018-SB0</t>
  </si>
  <si>
    <t>ConnectX-6 Dx EN adapter card, 200GbE, OCP3.0, With Host management,Single-port QSFP56, PCIe 4.0 x16, No Crypto, Thumbscrew (Pull Tab) Bracket</t>
  </si>
  <si>
    <t>MCX515A-CCUT</t>
  </si>
  <si>
    <t>900-9X5AD-0016-ST2</t>
  </si>
  <si>
    <t>ConnectX-5 EN network interface card, 100GbE single-port QSFP28, PCIe3.0 x16, UEFI Enabled (ARM, x86), tall bracket</t>
  </si>
  <si>
    <t>900-9X6AF-0056-MT0</t>
  </si>
  <si>
    <t>TAIWAN;ISRAEL;CHINA</t>
  </si>
  <si>
    <t>ConnectX-6 VPI adapter card, 100Gb/s (HDR100, EDR IB and 100GbE), dual-port QSFP56, PCIe3.0/4.0 x16, tall bracket, single pack</t>
  </si>
  <si>
    <t>900-9X6AF-0058-ST2</t>
  </si>
  <si>
    <t>ConnectX-6 VPI adapter card, HDR IB (200Gb/s) and 200GbE, dual-port QSFP56, PCIe4.0 x16, tall bracket, single pack</t>
  </si>
  <si>
    <t>900-9X6AF-0016-ST2</t>
  </si>
  <si>
    <t>ConnectX-6 VPI adapter card, 100Gb/s (HDR100, EDR IB and 100GbE), single-port QSFP56, PCIe3.0/4.0 x16, tall bracket, single pack</t>
  </si>
  <si>
    <t>900-9X6AF-0018-MT0</t>
  </si>
  <si>
    <t>ConnectX-6 VPI adapter card, HDR IB (200Gb/s) and 200GbE, single-port QSFP56, PCIe4.0 x16, tall bracket, single pack</t>
  </si>
  <si>
    <t>MCX631432AC-ADAB</t>
  </si>
  <si>
    <t>900-9X625-0083-SB0</t>
  </si>
  <si>
    <t>CHINOOK 6LX</t>
  </si>
  <si>
    <t>ConnectX-6 Lx EN adapter card, 25GbE OCP3.0, With Host management , Dual-port SFP28, PCIe 4.0 x8, Crypto and Secure Boot, Thumbscrew (Pull Tab) Bracket</t>
  </si>
  <si>
    <t>MCX631432AN-ADAB</t>
  </si>
  <si>
    <t>900-9X625-0053-SB0</t>
  </si>
  <si>
    <t>ConnectX-6 Lx EN adapter card, 25GbE OCP3.0, With Host management , Dual-port SFP28, PCIe 4.0 x8, No Crypto, Thumbscrew (Pull Tab) Bracket</t>
  </si>
  <si>
    <t>MCX631435AC-GDAB</t>
  </si>
  <si>
    <t>900-9X659-0045-SB0</t>
  </si>
  <si>
    <t>GALE 6LX</t>
  </si>
  <si>
    <t>ConnectX-6 Lx EN adapter card, 50GbE, OCP3.0, With Host management , Single-port QSFP28, PCIe 4.0 x8, Crypto and Secure Boot, Thumbscrew (Pull Tab) Bracket</t>
  </si>
  <si>
    <t>MCX631435AN-GDAB</t>
  </si>
  <si>
    <t>900-9X659-0015-SB1</t>
  </si>
  <si>
    <t>ConnectX-6 Lx EN adapter card, 50GbE, OCP3.0, With Host management , Single-port QSFP28, PCIe 4.0 x8, No Crypto, Thumbscrew (Pull Tab) Bracket</t>
  </si>
  <si>
    <t>MCX631102AC-ADAT</t>
  </si>
  <si>
    <t>900-9X662-0083-ST0</t>
  </si>
  <si>
    <t>GARNET 6LX</t>
  </si>
  <si>
    <t>ConnectX-6 Lx EN adapter card, 25GbE, Dual-port SFP28, PCIe 4.0 x8, Crypto and Secure Boot, Tall Bracket</t>
  </si>
  <si>
    <t>MCX631102AN-ADAT</t>
  </si>
  <si>
    <t>900-9X662-0053-ST1</t>
  </si>
  <si>
    <t>ConnectX-6 Lx EN adapter card, 25GbE, Dual-port SFP28, PCIe 4.0 x8, No Crypto, Tall Bracket</t>
  </si>
  <si>
    <t>MCX653436A-HDAI</t>
  </si>
  <si>
    <t>900-9X657-0058-SI2</t>
  </si>
  <si>
    <t>ConnectX-6 VPI adapter card, 200Gb/s (HDR IB and 200GbE) for OCP 3.0, with host management, Dual-port QSFP56, PCIe4.0 x16, Internal Lock</t>
  </si>
  <si>
    <t>MCX631102AS-ADAT</t>
  </si>
  <si>
    <t>900-9X662-0073-ST0</t>
  </si>
  <si>
    <t>ConnectX-6 Lx EN adapter card, 25GbE, Dual-port SFP28, PCIe 4.0 x8, Secure Boot, No Crypto, Tall Bracket</t>
  </si>
  <si>
    <t>MCX4121A-ACHT</t>
  </si>
  <si>
    <t>900-9X4B0-0053-ST2</t>
  </si>
  <si>
    <t>ConnectX-4 Lx EN network interface card, with host management, 25GbE dual-port SFP28, PCIe3.0 x8, UEFI enabled, tall bracket</t>
  </si>
  <si>
    <t>MCX4131A-GCAT</t>
  </si>
  <si>
    <t>900-9X429-0015-0T0</t>
  </si>
  <si>
    <t>CIRRUS-LX</t>
  </si>
  <si>
    <t>Last Time Buy</t>
  </si>
  <si>
    <t>LTB</t>
  </si>
  <si>
    <t>ISRAEL;CHINA</t>
  </si>
  <si>
    <t>ConnectX-4 Lx EN network interface card, 50GbE single-port QSFP28, PCIe3.0 x8, tall bracket</t>
  </si>
  <si>
    <t>MCX4421A-ACAN</t>
  </si>
  <si>
    <t>900-9X414-0053-SN1</t>
  </si>
  <si>
    <t>BREEZE-LX</t>
  </si>
  <si>
    <t>ConnectX-4 Lx EN network interface card for OCP2.0, Type 1 without host management, 25GbE dual-port SFP28, PCIe3.0 x8, no bracket</t>
  </si>
  <si>
    <t>900-9X4B0-0053-0T1</t>
  </si>
  <si>
    <t>ConnectX-4 Lx EN network interface card, 25GbE dual-port SFP28, PCIe3.0 x8, tall bracket</t>
  </si>
  <si>
    <t>MCX4421A-ACQN</t>
  </si>
  <si>
    <t>900-9X414-0053-SN3</t>
  </si>
  <si>
    <t>ConnectX-4 Lx EN network interface card for OCP2.0, Type 1 with Host Management, 25GbE dual-port SFP28, PCIe3.0 x8, no bracket</t>
  </si>
  <si>
    <t>900-9X5AD-0016-ST1</t>
  </si>
  <si>
    <t>ConnectX-5 EN network interface card, 100GbE single-port QSFP28, PCIe3.0 x16, tall bracket</t>
  </si>
  <si>
    <t>900-9X5AD-0056-ST1</t>
  </si>
  <si>
    <t>ConnectX-5 EN network interface card, 100GbE dual-port QSFP28, PCIe3.0 x16, tall bracket</t>
  </si>
  <si>
    <t>MCX516A-CDAT</t>
  </si>
  <si>
    <t>900-9X5AD-0056-ST7</t>
  </si>
  <si>
    <t>ConnectX-5 Ex EN network interface card, 100GbE dual-port QSFP28, PCIe4.0 x16, tall bracket</t>
  </si>
  <si>
    <t>MCX556A-EDAT</t>
  </si>
  <si>
    <t>900-9X5AD-0056-STB</t>
  </si>
  <si>
    <t>ConnectX-5 Ex VPI adapter card, EDR IB (100Gb/s) and 100GbE, dual-port QSFP28, PCIe4.0 x16, tall bracket</t>
  </si>
  <si>
    <t>900-9X5AD-0016-ST0</t>
  </si>
  <si>
    <t>ConnectX-5 VPI adapter card, EDR IB (100Gb/s) and 100GbE, single-port QSFP28, PCIe3.0 x16, tall bracket</t>
  </si>
  <si>
    <t>900-9X5AD-0056-ST8</t>
  </si>
  <si>
    <t>ConnectX-5 VPI adapter card, EDR IB (100Gb/s) and 100GbE, dual-port QSFP28, PCIe3.0 x16, tall bracket</t>
  </si>
  <si>
    <t>MCX545A-ECAN</t>
  </si>
  <si>
    <t>900-9X568-0016-SN3</t>
  </si>
  <si>
    <t>ConnectX-5 VPI network interface card for OCP2.0, Type 2, with host management, EDR IB (100Gb/s) and 100GbE, single-port QSFP28, PCIe3.0 x16, no bracket</t>
  </si>
  <si>
    <t>MCX546A-CDAN</t>
  </si>
  <si>
    <t>900-9X569-0056-SN1</t>
  </si>
  <si>
    <t>GUST 5V GALIL 2P</t>
  </si>
  <si>
    <t>ConnectX-5 Ex network interface card for OCP2.0, Type 2, with host management, 100GbE dual-port QSFP28, PCIe4.0 x16, no bracket</t>
  </si>
  <si>
    <t>MCX542B-ACAN</t>
  </si>
  <si>
    <t>900-9X513-0053-SN2</t>
  </si>
  <si>
    <t>BREEZE GALIL</t>
  </si>
  <si>
    <t>ConnectX-5 EN network interface card for OCP2.0, Type 1, with host management, 25GbE dual-port SFP28, PCIe3.0 x8, no bracket Halogen free</t>
  </si>
  <si>
    <t>MCX542A-ACAN</t>
  </si>
  <si>
    <t>900-9X513-0053-SN1</t>
  </si>
  <si>
    <t>ConnectX-5 EN network interface card for OCP2.0, Type 1, with host management, 25GbE dual-port SFP28, PCIe3.0 x16, no bracket Halogen free</t>
  </si>
  <si>
    <t>MCX654106A-ECAT</t>
  </si>
  <si>
    <t>900-9X6B4-0056-DT0</t>
  </si>
  <si>
    <t>TOPAZ 6</t>
  </si>
  <si>
    <t>ConnectX-6 VPI adapter card kit, 100Gb/s (HDR100, EDR InfiniBand and 100GbE), dual-port QSFP56, Socket Direct 2x PCIe3.0 x16, tall brackets</t>
  </si>
  <si>
    <t>900-9X5AZ-0053-ST6</t>
  </si>
  <si>
    <t>ConnectX-5 EN network interface card, 25GbE Dual-port SFP28, PCIe3.0 x16, tall bracket</t>
  </si>
  <si>
    <t>MCX556M-ECAT-S25</t>
  </si>
  <si>
    <t>900-9X5AD-0056-DT1</t>
  </si>
  <si>
    <t>ConnectX-5 VPI adapter card with Socket Direct supporting dual-socket server, EDR IB (100Gb/s) and 100GbE, dual-port QSFP28, 2x PCIe3.0 x8, 25cm harness, tall bracket</t>
  </si>
  <si>
    <t>MCX654106A-HCAT</t>
  </si>
  <si>
    <t>900-9X6B4-0058-DT0</t>
  </si>
  <si>
    <t>ConnectX-6 VPI adapter card kit, HDR IB (200Gb/s) and 200GbE, dual-port QSFP56, Socket Direct 2x PCIe3.0 x16, tall brackets</t>
  </si>
  <si>
    <t>MCX654105A-HCAT</t>
  </si>
  <si>
    <t>900-9X6B4-0018-DT2</t>
  </si>
  <si>
    <t>ConnectX-6 VPI adapter card kit, HDR IB (200Gb/s) and 200GbE, single-port QSFP56, Socket Direct 2x PCIe3.0 x16, tall brackets</t>
  </si>
  <si>
    <t>MCX516A-BDAT</t>
  </si>
  <si>
    <t>900-9X5AD-0054-ST0</t>
  </si>
  <si>
    <t>40GE</t>
  </si>
  <si>
    <t>ConnectX-5 Ex EN network interface card, 40GbE dual-port QSFP28, PCIe 4.0 x16, tall bracket</t>
  </si>
  <si>
    <t>MCX515A-GCAT</t>
  </si>
  <si>
    <t>900-9X5AD-0015-ST0</t>
  </si>
  <si>
    <t>ConnectX-5 EN network interface card, 50GbE single-port QSFP28, PCIe3.0 x16, tall bracket</t>
  </si>
  <si>
    <t>MCX516A-GCAT</t>
  </si>
  <si>
    <t>900-9X5AD-0055-ST0</t>
  </si>
  <si>
    <t>ConnectX-5 EN network interface card, 50GbE dual-port QSFP28, PCIe3.0 x16, tall bracket</t>
  </si>
  <si>
    <t>900-9X5AZ-0053-0T3</t>
  </si>
  <si>
    <t>ConnectX-5 EN network interface card, 10/25GbE dual-port SFP28, PCIe3.0 x8, tall bracket</t>
  </si>
  <si>
    <t>MCX562A-ACAI</t>
  </si>
  <si>
    <t>900-9X523-0053-SI1</t>
  </si>
  <si>
    <t>CHINOOK 5</t>
  </si>
  <si>
    <t>ConnectX-5 EN network interface card for OCP 3.0, with host management, 25GbE Dual-port SFP28, PCIe3.0 x16, Internal Lock bracket</t>
  </si>
  <si>
    <t>MCX566A-CDAI</t>
  </si>
  <si>
    <t>900-9X556-0056-SI0</t>
  </si>
  <si>
    <t>ConnectX-5 Ex EN network interface card for OCP 3.0, with host management, 100GbE Dual-port QSFP28, PCIe4.0 x16, Internal Lock bracket</t>
  </si>
  <si>
    <t>MCX545B-ECAN</t>
  </si>
  <si>
    <t>900-9X568-0016-SN0</t>
  </si>
  <si>
    <t>ConnectX-5 VPI network interface card for OCP, with host management, EDR IB (100Gb/s) and 100GbE, single-port QSFP28, PCIe3.0 x16, no bracket, Type-1 Heat Sink</t>
  </si>
  <si>
    <t>MCX562A-ACAB</t>
  </si>
  <si>
    <t>900-9X523-0053-SB1</t>
  </si>
  <si>
    <t>ConnectX-5 EN network interface card for OCP 3.0, with host management, 25GbE Dual-port SFP28, PCIe3.0 x16, Thumbscrew (Pull Tab) bracket</t>
  </si>
  <si>
    <t>MCX566A-CDAB</t>
  </si>
  <si>
    <t>900-9X556-0056-SB0</t>
  </si>
  <si>
    <t>ConnectX-5 Ex EN network interface card for OCP 3.0, with host management, 100GbE Dual-port QSFP28, PCIe4.0 x16, Thumbscrew (Pull Tab) bracket</t>
  </si>
  <si>
    <t>MSN2700-CS2RO</t>
  </si>
  <si>
    <t>920-9N101-00R7-0N0</t>
  </si>
  <si>
    <t>SWITCH</t>
  </si>
  <si>
    <t>PANTHER</t>
  </si>
  <si>
    <t>ETH Switches</t>
  </si>
  <si>
    <t>Mellanox Spectrum based 100GbE 1U Open Ethernet switch with ONIE, 32 QSFP28 ports, 2 Power Supplies (AC), x86 CPU, standard depth, C2P airflow, Rail Kit</t>
  </si>
  <si>
    <t>MSN2410-BB2RC</t>
  </si>
  <si>
    <t>920-9N112-00R7-0C3</t>
  </si>
  <si>
    <t>SPIDER</t>
  </si>
  <si>
    <t>10GE---100GE</t>
  </si>
  <si>
    <t>Mellanox Spectrum based 10GbE/100GbE 1U Open Ethernet switch with Cumulus Linux, 48 SFP28 ports and 8 QSFP28 ports, 2 Power Supplies (AC), x86 CPU, short depth, C2P airflow, Rail Kit</t>
  </si>
  <si>
    <t>MSN2010-CB2FO</t>
  </si>
  <si>
    <t>920-9N110-00F7-0N0</t>
  </si>
  <si>
    <t>BOXER</t>
  </si>
  <si>
    <t>25GE---100GE</t>
  </si>
  <si>
    <t>Mellanox Spectrum based 25GbE/100GbE 1U Open Ethernet switch with ONIE, 18 SFP28 ports and 4 QSFP28 ports, 2 Power Supplies (AC), x86 CPU, short depth, P2C airflow. Rail Kit must be purchased separately</t>
  </si>
  <si>
    <t>MSN2010-CB2R</t>
  </si>
  <si>
    <t>920-9N110-00R7-0X2</t>
  </si>
  <si>
    <t>Mellanox Spectrum based 25GbE/100GbE 1U Open Ethernet switch with Onyx, 18 SFP28 ports and 4 QSFP28 ports, 2 Power Supplies (AC), x86 CPU, short depth, C2P airflow. Rail Kit must be purchased separately</t>
  </si>
  <si>
    <t>MSN2010-CB2RC</t>
  </si>
  <si>
    <t>920-9N110-00R7-0C2</t>
  </si>
  <si>
    <t>Mellanox Spectrum based 25GbE/100GbE 1U Open Ethernet switch with Cumulus Linux, 18 SFP28 ports and 4 QSFP28 ports, 2 Power Supplies (AC), x86 CPU, short depth, C2P airflow. Rail Kit must be purchased separately</t>
  </si>
  <si>
    <t>MSN2010-CB2FC</t>
  </si>
  <si>
    <t>920-9N110-00F7-0C3</t>
  </si>
  <si>
    <t>Mellanox Spectrum based 25GbE/100GbE 1U Open Ethernet switch with Cumulus Linux, 18 SFP28 ports and 4 QSFP28 ports, 2 Power Supplies (AC), x86 CPU, short depth, P2C airflow. Rail Kit must be purchased separately</t>
  </si>
  <si>
    <t>MSN2700-CB2F</t>
  </si>
  <si>
    <t>920-9N101-00F7-0X0</t>
  </si>
  <si>
    <t>Mellanox Spectrum based 100GbE 1U Open Ethernet Switch with Onyx, 32 QSFP28 ports, 2 Power Supplies (AC), x86 CPU, short depth, P2C airflow, Rail Kit</t>
  </si>
  <si>
    <t>920-9B110-00RH-0M0</t>
  </si>
  <si>
    <t>JAGUAR</t>
  </si>
  <si>
    <t>HDR Edge Switches</t>
  </si>
  <si>
    <t>Mellanox Quantum HDR InfiniBand Switch, 40 QSFP56 ports, 2 Power Supplies (AC), x86 dual core, standard depth, C2P airflow, Rail Kit</t>
  </si>
  <si>
    <t>MQM8790-HS2R</t>
  </si>
  <si>
    <t>920-9B110-00RH-0D0</t>
  </si>
  <si>
    <t>Mellanox Quantum HDR InfiniBand Switch, 40 QSFP56 ports, 2 Power Supplies (AC), unmanaged, standard depth, C2P airflow, Rail Kit</t>
  </si>
  <si>
    <t>920-9N110-00F7-0X2</t>
  </si>
  <si>
    <t>Mellanox Spectrum based 25GbE/100GbE 1U Open Ethernet switch with Onyx, 18 SFP28 ports and 4 QSFP28 ports, 2 Power Supplies (AC), x86 CPU, short depth, P2C airflow. Rail Kit must be purchased separately</t>
  </si>
  <si>
    <t>4610-54P-O-AC-F-V1</t>
  </si>
  <si>
    <t>920-9N010-00R1-0C0</t>
  </si>
  <si>
    <t>1G SWITCH SELECT</t>
  </si>
  <si>
    <t>1GE</t>
  </si>
  <si>
    <t>TAIWAN</t>
  </si>
  <si>
    <t>1GE RJ45 PoE 1U Open Ethernet Switch with ONIE, 48-Port GE RJ45 port PoE + 4x10G SFP+, 2 Power Supplies (AC), Integrated ARM A9 CPU, short depth, C2P airflow. Rail Kit must be purchased separately</t>
  </si>
  <si>
    <t>4610-54T-O-AC-F-V1</t>
  </si>
  <si>
    <t>920-9N010-00R1-0C2</t>
  </si>
  <si>
    <t>1GE RJ45 1U Open Ethernet Switch with ONIE, 48-Port GE RJ45 port + 4x10G SFP+, 2 Power Supplies (AC), Integrated ARM A9 CPU, short depth, C2P airflow. Rail Kit must be purchased separately</t>
  </si>
  <si>
    <t>MSN2100-CB2RO</t>
  </si>
  <si>
    <t>920-9N100-00R7-0N0</t>
  </si>
  <si>
    <t>BULLDOG</t>
  </si>
  <si>
    <t>Mellanox Spectrum based 100GbE 1U Open Ethernet switch with ONIE, 16 QSFP28 ports, 2 Power Supplies (AC), x86 CPU, short depth, C2P airflow. Rail Kit must be purchased separately</t>
  </si>
  <si>
    <t>MSN2410-BB2RO</t>
  </si>
  <si>
    <t>920-9N112-00R7-0N1</t>
  </si>
  <si>
    <t>Mellanox Spectrum based 10GbE/100GbE 1U Open Ethernet switch with ONIE, 48 SFP28 ports and 8 QSFP28 ports, 2 Power Supplies (AC), x86 CPU, short depth, C2P airflow, Rail Kit</t>
  </si>
  <si>
    <t>MSN2010-CB2RO</t>
  </si>
  <si>
    <t>920-9N110-00R7-0N0</t>
  </si>
  <si>
    <t>Mellanox Spectrum based 25GbE/100GbE 1U Open Ethernet switch with ONIE, 18 SFP28 ports and 4 QSFP28 ports, 2 Power Supplies (AC), x86 CPU, short depth, C2P airflow. Rail Kit must be purchased separately</t>
  </si>
  <si>
    <t>MSN2410-CBBRC</t>
  </si>
  <si>
    <t>920-9N112-00R7-1C0</t>
  </si>
  <si>
    <t>Mellanox Spectrum based 25GbE/100GbE 1U Open Ethernet switch with Cumulus Linux, 48 SFP28 ports and 8 QSFP28 ports, 2 Power Supplies (DC), x86 CPU, short depth, C2P airflow, Rail Kit</t>
  </si>
  <si>
    <t>MSN3700-VS2FO</t>
  </si>
  <si>
    <t>920-9N201-00FA-0N0</t>
  </si>
  <si>
    <t>ANACONDA PHOENIX</t>
  </si>
  <si>
    <t>Mellanox Spectrum-2 based 200GbE 1U Open Ethernet Switch with ONIE, 32 QSFP56 ports, 2 Power Supplies (AC), x86 CPU, standard depth, P2C airflow, Rail Kit</t>
  </si>
  <si>
    <t>MSN3700-VS2R</t>
  </si>
  <si>
    <t>920-9N201-00RA-0X0</t>
  </si>
  <si>
    <t>Mellanox Spectrum-2 based 200GbE 1U Open Ethernet Switch with Onyx, 32 QSFP56 ports, 2 Power Supplies (AC), x86 CPU, standard depth, C2P airflow, Rail Kit</t>
  </si>
  <si>
    <t>MSN3700-VS2RC</t>
  </si>
  <si>
    <t>920-9N201-00RA-0C0</t>
  </si>
  <si>
    <t>Mellanox Spectrum-2 based 200GbE 1U Open Switch with Cumulus Linux, 32 QSFP56 ports, 2 Power Supplies (AC), Standard depth, x86 CPU, C2P airflow, Rail Kit</t>
  </si>
  <si>
    <t>MSN3700-CS2R</t>
  </si>
  <si>
    <t>920-9N201-00R7-0X0</t>
  </si>
  <si>
    <t>Mellanox Spectrum-2 based 100GbE 1U Open Ethernet Switch with Onyx, 32 QSFP28 ports, 2 Power Supplies (AC), x86 CPU, standard depth, C2P airflow, Rail Kit</t>
  </si>
  <si>
    <t>MSN3700-CS2FC</t>
  </si>
  <si>
    <t>920-9N201-00F7-0C0</t>
  </si>
  <si>
    <t>Mellanox Spectrum-2 based 100GbE 1U Open Ethernet Switch with Cumulus Linux, 32 QSFP28 ports, 2 Power Supplies (AC), x86 CPU, standard depth, P2C airflow, Rail Kit</t>
  </si>
  <si>
    <t>MSN3700-CS2RC</t>
  </si>
  <si>
    <t>920-9N201-00R7-0C0</t>
  </si>
  <si>
    <t>Mellanox Spectrum-2 based 100GbE 1U Open Ethernet Switch with Cumulus Linux, 32 QSFP28 ports, 2 Power Supplies (AC), x86 CPU, standard depth, C2P airflow, Rail Kit</t>
  </si>
  <si>
    <t>MSN3700-VS2F</t>
  </si>
  <si>
    <t>920-9N201-00FA-0X0</t>
  </si>
  <si>
    <t>Mellanox Spectrum-2 based 200GbE 1U Open Ethernet Switch with Onyx, 32 QSFP56 ports, 2 Power Supplies (AC), x86 CPU, standard depth, P2C airflow, Rail Kit</t>
  </si>
  <si>
    <t>MSN3700-VS2FC</t>
  </si>
  <si>
    <t>920-9N201-00FA-0C0</t>
  </si>
  <si>
    <t>Mellanox Spectrum-2 based 200GbE 1U Open Switch with Cumulus Linux, 32 QSFP56 ports, 2 Power Supplies (AC), Standard depth, x86 CPU, P2C airflow, Rail Kit</t>
  </si>
  <si>
    <t>MSN3700-CS2F</t>
  </si>
  <si>
    <t>920-9N201-00F7-0X0</t>
  </si>
  <si>
    <t>Mellanox Spectrum-2 based 100GbE 1U Open Ethernet Switch with Onyx, 32 QSFP28 ports, 2 Power Supplies (AC), x86 CPU, standard depth, P2C airflow, Rail Kit</t>
  </si>
  <si>
    <t>MTX6240-2SFS</t>
  </si>
  <si>
    <t>920-9B010-00F4-0M0</t>
  </si>
  <si>
    <t>METROX</t>
  </si>
  <si>
    <t>FDR10</t>
  </si>
  <si>
    <t>Appliance Systems</t>
  </si>
  <si>
    <t>MetroX 40km long haul 40G standalone system, 2 long-haul QSFP+ ports, 2 Power Supplies (AC), PPC460, standard depth, P2C airflow, Rail Kit, RoHS6</t>
  </si>
  <si>
    <t>MTX6240-2F_BL</t>
  </si>
  <si>
    <t>920-9B010-00N4-0M0</t>
  </si>
  <si>
    <t>MetroX 40km WDM lossless long haul 40G switch system bundle, 2 long-haul QSFP+ ports, 2 Power Supplies (AC), PPC460, standard depth, P2C airflow, Rail Kit, RoHS6</t>
  </si>
  <si>
    <t>MSN2410-CB2R</t>
  </si>
  <si>
    <t>920-9N112-00R7-0X1</t>
  </si>
  <si>
    <t>Mellanox Spectrum based 25GbE/100GbE 1U Open Ethernet switch with Onyx, 48 SFP28 ports and 8 QSFP28 ports, 2 Power Supplies (AC), x86 CPU, short depth, C2P airflow, Rail Kit</t>
  </si>
  <si>
    <t>920-9N101-00F7-0X4</t>
  </si>
  <si>
    <t>Mellanox Spectrum based 100GbE 1U Open Ethernet Switch with Onyx, 32 QSFP28 ports, 2 Power Supplies (AC), x86 CPU, standard depth, P2C airflow, Rail Kit</t>
  </si>
  <si>
    <t>MSN2700-CS2R</t>
  </si>
  <si>
    <t>920-9N101-00R7-0X2</t>
  </si>
  <si>
    <t>Mellanox Spectrum based 100GbE 1U Open Ethernet Switch with Onyx, 32 QSFP28 ports, 2 Power Supplies (AC), x86 CPU, standard depth, C2P airflow, Rail Kit</t>
  </si>
  <si>
    <t>920-9B110-00FE-0D0</t>
  </si>
  <si>
    <t>SCORPION 2</t>
  </si>
  <si>
    <t>EDR Edge Switches</t>
  </si>
  <si>
    <t>Switch-IB 2 based EDR InfiniBand 1U Switch, 36 QSFP28 ports, 2 Power Supplies (AC), unmanaged, standard depth, P2C airflow, Rail Kit</t>
  </si>
  <si>
    <t>920-9B110-00FE-0M3</t>
  </si>
  <si>
    <t>Switch-IB 2 based EDR InfiniBand 1U Switch, 36 QSFP28 ports, 2 Power Supplies (AC), x86 dual core, standard depth, P2C airflow, Rail Kit</t>
  </si>
  <si>
    <t>MSN2700-CS2FO</t>
  </si>
  <si>
    <t>920-9N101-00F7-0N1</t>
  </si>
  <si>
    <t>Mellanox Spectrum based 100GbE 1U Open Ethernet switch with ONIE, 32 QSFP28 ports, 2 Power Supplies (AC), x86 CPU, standard depth, P2C airflow, Rail Kit</t>
  </si>
  <si>
    <t>MSN2700-BS2FO</t>
  </si>
  <si>
    <t>920-9N101-00F4-0N0</t>
  </si>
  <si>
    <t>Mellanox Spectrum based 40GbE 1U Open Ethernet switch with ONIE, 32 QSFP28 ports, 2 Power Supplies (AC), x86 CPU, standard depth, P2C airflow, Rail Kit</t>
  </si>
  <si>
    <t>MSN2410-BB2FO</t>
  </si>
  <si>
    <t>920-9N112-00F7-0N3</t>
  </si>
  <si>
    <t>Mellanox Spectrum based 10GbE/100GbE 1U Open Ethernet switch with ONIE, 48 SFP28 ports and 8 QSFP28 ports, 2 Power Supplies (AC), x86 CPU, short depth, P2C airflow, Rail Kit</t>
  </si>
  <si>
    <t>MSN2410-CB2FO</t>
  </si>
  <si>
    <t>920-9N112-00F7-0N2</t>
  </si>
  <si>
    <t>Mellanox Spectrum based 25GbE/100GbE 1U Open Ethernet switch with ONIE, 48 SFP28 ports and 8 QSFP28 ports, 2 Power Supplies (AC), x86 CPU, short depth, P2C airflow, Rail Kit</t>
  </si>
  <si>
    <t>MSN2100-CB2FO</t>
  </si>
  <si>
    <t>920-9N100-00F7-0N0</t>
  </si>
  <si>
    <t>Mellanox Spectrum based 100GbE 1U Open Ethernet switch with ONIE, 16 QSFP28 ports, 2 Power Supplies (AC), x86 CPU, short depth, P2C airflow. Rail Kit must be purchased separately</t>
  </si>
  <si>
    <t>MSN2100-CB2R</t>
  </si>
  <si>
    <t>920-9N100-00R7-0X0</t>
  </si>
  <si>
    <t>Mellanox Spectrum based 100GbE 1U Open Ethernet Switch with Onyx, 16 QSFP28 ports, 2 Power Supplies (AC), x86 CPU, short depth, C2P airflow. Rail Kit must be purchased separately</t>
  </si>
  <si>
    <t>920-9N100-00F7-0X0</t>
  </si>
  <si>
    <t>Mellanox Spectrum based 100GbE 1U Open Ethernet Switch with Onyx, 16 QSFP28 ports, 2 Power Supplies (AC), x86 CPU, short depth, P2C airflow. Rail Kit must be purchased separately</t>
  </si>
  <si>
    <t>920-9N101-00F7-0C1</t>
  </si>
  <si>
    <t>Mellanox Spectrum based 100GbE 1U Open Ethernet Switch with Cumulus Linux, 32 QSFP28 ports, 2 Power Supplies (AC), x86 CPU, standard depth, P2C airflow, Rail Kit</t>
  </si>
  <si>
    <t>MSN2700-BS2FC</t>
  </si>
  <si>
    <t>920-9N101-00F4-0C0</t>
  </si>
  <si>
    <t>Mellanox Spectrum based 40GbE 1U Open Ethernet Switch with Cumulus Linux, 32 QSFP28 ports, 2 Power Supplies (AC), x86 CPU, standard depth, P2C airflow, Rail Kit</t>
  </si>
  <si>
    <t>MSN2700-BS2F</t>
  </si>
  <si>
    <t>920-9N101-00F4-0X0</t>
  </si>
  <si>
    <t>Mellanox Spectrum based 40GbE 1U Open Ethernet Switch with Onyx, 32 QSFP28 ports, 2 Power Supplies (AC), x86 CPU, standard depth, P2C airflow, Rail Kit</t>
  </si>
  <si>
    <t>920-9N112-00F7-0C2</t>
  </si>
  <si>
    <t>Mellanox Spectrum based 25GbE/100GbE 1U Open Ethernet switch with Cumulus Linux, 48 SFP28 ports and 8 QSFP28 ports, 2 Power Supplies (AC), x86 CPU, short depth, P2C airflow, Rail Kit</t>
  </si>
  <si>
    <t>MSN2410-BB2F</t>
  </si>
  <si>
    <t>920-9N112-00F7-0X0</t>
  </si>
  <si>
    <t>Mellanox Spectrum based 10GbE/100GbE 1U Open Ethernet switch with Onyx, 48 SFP28 ports and 8 QSFP28 ports, 2 Power Supplies (AC), x86 CPU, short depth, P2C airflow, Rail Kit</t>
  </si>
  <si>
    <t>920-9N112-00F7-0C3</t>
  </si>
  <si>
    <t>Mellanox Spectrum based 10GbE/100GbE 1U Open Ethernet switch with Cumulus Linux, 48 SFP28 ports and 8 QSFP28 ports, 2 Power Supplies (AC), x86 CPU, short depth, P2C airflow, Rail Kit</t>
  </si>
  <si>
    <t>MSN2700-CS2RC</t>
  </si>
  <si>
    <t>920-9N101-00R7-0C0</t>
  </si>
  <si>
    <t>Mellanox Spectrum based 100GbE 1U Open Ethernet Switch with Cumulus Linux, 32 QSFP28 ports, 2 Power Supplies (AC), x86 CPU, standard depth, C2P airflow, Rail Kit</t>
  </si>
  <si>
    <t>MSN2100-CB2RC</t>
  </si>
  <si>
    <t>920-9N100-00R7-0C0</t>
  </si>
  <si>
    <t>Mellanox Spectrum based 100GbE 1U Open Ethernet Switch with Cumulus Linux, 16 QSFP28 ports, 2 Power Supplies (AC), x86 CPU, short depth, C2P airflow. Rail Kit must be purchased separately</t>
  </si>
  <si>
    <t>MSN2410-CB2F</t>
  </si>
  <si>
    <t>920-9N112-00F7-0X2</t>
  </si>
  <si>
    <t>Mellanox Spectrum based 25GbE/100GbE 1U Open Ethernet switch with Onyx, 48 SFP28 ports and 8 QSFP28 ports, 2 Power Supplies (AC), x86 CPU, short depth, P2C airflow, Rail Kit</t>
  </si>
  <si>
    <t>MSB7890-ES2R</t>
  </si>
  <si>
    <t>920-9B110-00RE-0D0</t>
  </si>
  <si>
    <t>Switch-IB 2 based EDR InfiniBand 1U Switch, 36 QSFP28 ports, 2 Power Supplies (AC), unmanaged, standard depth, C2P airflow, Rail Kit</t>
  </si>
  <si>
    <t>MSB7800-ES2R</t>
  </si>
  <si>
    <t>920-9B110-00RE-0M0</t>
  </si>
  <si>
    <t>Switch-IB 2 based EDR InfiniBand 1U Switch, 36 QSFP28 ports, 2 Power Supplies (AC), x86 dual core, standard depth, C2P airflow, Rail Kit</t>
  </si>
  <si>
    <t>MSN2100-BB2F</t>
  </si>
  <si>
    <t>920-9N100-00F4-0X0</t>
  </si>
  <si>
    <t>Mellanox Spectrum based 40GbE 1U Open Ethernet Switch with Onyx, 16 QSFP28 ports, 2 Power Supplies (AC), x86 CPU, short depth, P2C airflow. Rail Kit must be purchased separately</t>
  </si>
  <si>
    <t>MSN2100-BB2FC</t>
  </si>
  <si>
    <t>920-9N100-00F4-0C0</t>
  </si>
  <si>
    <t>Mellanox Spectrum based 40GbE 1U Open Ethernet Switch with Cumulus Linux, 16 QSFP28 ports, 2 Power Supplies (AC), x86 CPU, short depth, P2C airflow. Rail Kit must be purchased separately</t>
  </si>
  <si>
    <t>MSN2100-CB2FC</t>
  </si>
  <si>
    <t>920-9N100-00F7-0C0</t>
  </si>
  <si>
    <t>Mellanox Spectrum based 100GbE 1U Open Ethernet Switch with Cumulus Linux, 16 QSFP28 ports, 2 Power Supplies (AC), x86 CPU, short depth, P2C airflow. Rail Kit must be purchased separately</t>
  </si>
  <si>
    <t>MSN2100-BB2R</t>
  </si>
  <si>
    <t>920-9N100-00R4-0X0</t>
  </si>
  <si>
    <t>Mellanox Spectrum based 40GbE 1U Open Ethernet Switch with Onyx, 16 QSFP28 ports, 2 Power Supplies (AC), x86 CPU, short depth, C2P airflow. Rail Kit must be purchased separately</t>
  </si>
  <si>
    <t>MSN2410-CB2RC</t>
  </si>
  <si>
    <t>920-9N112-00R7-0C2</t>
  </si>
  <si>
    <t>Mellanox Spectrum based 25GbE/100GbE 1U Open Ethernet switch with Cumulus Linux, 48 SFP28 ports and 8 QSFP28 ports, 2 Power Supplies (AC), x86 CPU, short depth, C2P airflow, Rail Kit</t>
  </si>
  <si>
    <t>MSN2700-BS2R</t>
  </si>
  <si>
    <t>920-9N101-00R4-0X0</t>
  </si>
  <si>
    <t>Mellanox Spectrum based 40GbE 1U Open Ethernet Switch with Onyx, 32 QSFP28 ports, 2 Power Supplies (AC), x86 CPU, standard depth, C2P airflow, Rail Kit</t>
  </si>
  <si>
    <t>MQM8790-HS2F</t>
  </si>
  <si>
    <t>920-9B110-00FH-0D0</t>
  </si>
  <si>
    <t>Mellanox Quantum HDR InfiniBand Switch, 40 QSFP56 ports, 2 Power Supplies (AC), unmanaged, standard depth, P2C airflow, Rail Kit</t>
  </si>
  <si>
    <t>920-9B110-00FH-0MD</t>
  </si>
  <si>
    <t>Mellanox Quantum HDR InfiniBand Switch, 40 QSFP56 ports, 2 Power Supplies (AC), x86 dual core, standard depth, P2C airflow, Rail Kit</t>
  </si>
  <si>
    <t>4610-54T-O-AC-B</t>
  </si>
  <si>
    <t>920-9N010-00F1-0C0</t>
  </si>
  <si>
    <t>1GE RJ45 1U Open Ethernet Switch with ONIE, 48-Port GE RJ45 port + 4x10G SFP+, 2 Power Supplies(AC), Integrated ARM A9 CPU, short depth, P2C airflow. Rail Kit must be purchased separately</t>
  </si>
  <si>
    <t>MSN2410-BB2R</t>
  </si>
  <si>
    <t>920-9N112-00R7-0X2</t>
  </si>
  <si>
    <t>Mellanox Spectrum based 10GbE/100GbE 1U Open Ethernet switch with Onyx, 48 SFP28 ports and 8 QSFP28 ports, 2 Power Supplies (AC), x86 CPU, short depth, C2P airflow, Rail Kit</t>
  </si>
  <si>
    <t>MSN2700-CSBFC</t>
  </si>
  <si>
    <t>920-9N101-00F7-1C1</t>
  </si>
  <si>
    <t>Mellanox Spectrum based 100GbE 1U Open Ethernet Switch with Cumulus Linux, 32 QSFP28 ports, 2 Power Supplies (DC), x86 CPU, standard depth, P2C airflow, Rail Kit</t>
  </si>
  <si>
    <t>MSN3700-CS2FO</t>
  </si>
  <si>
    <t>920-9N201-00F7-0N1</t>
  </si>
  <si>
    <t>Mellanox Spectrum-2 based 100GbE 1U Open Ethernet Switch with ONIE, 32 QSFP28 ports, 2 Power Supplies (AC), x86 CPU, standard depth, P2C airflow, Rail Kit</t>
  </si>
  <si>
    <t>5812-54T-O-AC-B</t>
  </si>
  <si>
    <t>920-9N010-00F4-0C0</t>
  </si>
  <si>
    <t>10G SWITCH SELECT</t>
  </si>
  <si>
    <t>10GE---40GE</t>
  </si>
  <si>
    <t>10GE RJ45 1U Open Ethernet Switch with ONIE, 48-Port 10GE RJ45 + 6x40G QSFP ports, 2 Power Supplies(AC), x86 CPU, standard depth, P2C airflow. Rail kit included</t>
  </si>
  <si>
    <t>MSN3700-VS2RO</t>
  </si>
  <si>
    <t>920-9N201-00RA-0N0</t>
  </si>
  <si>
    <t>Spectrum-2 based 200GbE, 1U Open Ethernet Switch with ONIE boot-loader, 32 QSFP56 ports, 2 Power Supplies (AC), Standard depth, x86 CPU, C2P airflow, Rail Kit</t>
  </si>
  <si>
    <t>MSN3700-CS2RO</t>
  </si>
  <si>
    <t>920-9N201-00R7-0N0</t>
  </si>
  <si>
    <t>Mellanox Spectrum-2 based 100GbE 1U Open Ethernet Switch with ONIE, 32 QSFP28 ports, 2 Power Supplies (AC), x86 CPU, standard depth, C2P airflow, Rail Kit</t>
  </si>
  <si>
    <t>MSN3420-CB2F</t>
  </si>
  <si>
    <t>920-9N213-00F7-0X0</t>
  </si>
  <si>
    <t>LIONFISH PHOENIX</t>
  </si>
  <si>
    <t>Mellanox Spectrum-2 based 25GbE/100GbE 1U Open Ethernet switch with Onyx, 48 SFP28 ports and 12 QSFP28 ports, 2 Power Supplies (AC), x86 CPU, short depth, P2C airflow, Rail Kit</t>
  </si>
  <si>
    <t>MSN3420-CB2FC</t>
  </si>
  <si>
    <t>920-9N213-00F7-0C0</t>
  </si>
  <si>
    <t>Mellanox Spectrum-2 based 25GbE/100GbE 1U Open Ethernet switch with Cumulus Linux, 48 SFP28 ports and 12 QSFP28 ports, 2 Power Supplies (AC), x86 CPU, short depth, P2C airflow, Rail Kit</t>
  </si>
  <si>
    <t>MSN3420-CB2RC</t>
  </si>
  <si>
    <t>920-9N213-00R7-0C0</t>
  </si>
  <si>
    <t>Mellanox Spectrum-2 based 25GbE/100GbE 1U Open Ethernet switch with Cumulus Linux, 48 SFP28 ports and 12 QSFP28 ports, 2 Power Supplies (AC), x86 CPU, short depth, C2P airflow, Rail Kit</t>
  </si>
  <si>
    <t>MSN3420-CB2R</t>
  </si>
  <si>
    <t>920-9N213-00R7-0X0</t>
  </si>
  <si>
    <t>Mellanox Spectrum-2 based 25GbE/100GbE 1U Open Ethernet switch with Onyx, 48 SFP28 ports and 12 QSFP28 ports, 2 Power Supplies (AC), x86 CPU, short depth, C2P airflow, Rail Kit</t>
  </si>
  <si>
    <t>MSN3420-CB2FO</t>
  </si>
  <si>
    <t>920-9N213-00F7-0N0</t>
  </si>
  <si>
    <t>Mellanox Spectrum-2 based 25GbE/100GbE 1U Open Ethernet switch with ONIE, 48 SFP28 ports and 12 QSFP28 ports, 2 Power Supplies (AC), x86 CPU, short depth, P2C airflow, Rail Kit</t>
  </si>
  <si>
    <t>MSN3420-CB2RO</t>
  </si>
  <si>
    <t>920-9N213-00R7-0N0</t>
  </si>
  <si>
    <t>Mellanox Spectrum-2 based 25GbE/100GbE 1U Open Ethernet switch with ONIE, 48 SFP28 ports and 12 QSFP28 ports, 2 Power Supplies (AC), x86 CPU, short depth, C2P airflow, Rail Kit</t>
  </si>
  <si>
    <t>MSN4700-WS2FO</t>
  </si>
  <si>
    <t>920-9N301-00FB-0N0</t>
  </si>
  <si>
    <t>LEOPARD FIREBIRD</t>
  </si>
  <si>
    <t>400GE</t>
  </si>
  <si>
    <t>Mellanox Spectrum-3 based 400GbE 1U Open Ethernet Switch with ONIE, 32 QSFPDD ports, 2 Power Supplies (AC), x86 CPU, standard depth, P2C airflow, Rail Kit</t>
  </si>
  <si>
    <t>MSN4700-WS2RO</t>
  </si>
  <si>
    <t>920-9N301-00RB-0N0</t>
  </si>
  <si>
    <t>Mellanox Spectrum-3 based 400GbE 1U Open Ethernet Switch with ONIE, 32 QSFPDD ports, 2 Power Supplies (AC), x86 CPU, standard depth, C2P airflow, Rail Kit</t>
  </si>
  <si>
    <t>MSN4700-WS2F</t>
  </si>
  <si>
    <t>920-9N301-00FB-0X0</t>
  </si>
  <si>
    <t>Mellanox Spectrum-3 based 400GbE 1U Open Ethernet Switch with Onyx, 32 QSFPDD ports, 2 Power Supplies (AC), x86 CPU, standard depth, P2C airflow, Rail Kit</t>
  </si>
  <si>
    <t>MSN4700-WS2R</t>
  </si>
  <si>
    <t>920-9N301-00RB-0X0</t>
  </si>
  <si>
    <t>Mellanox Spectrum-3 based 400GbE 1U Open Ethernet Switch with Onyx, 32 QSFPDD ports, 2 Power Supplies (AC), x86 CPU, standard depth, C2P airflow, Rail Kit</t>
  </si>
  <si>
    <t>MSN4700-WS2FC</t>
  </si>
  <si>
    <t>920-9N301-00FB-0C0</t>
  </si>
  <si>
    <t>Mellanox Spectrum-3 based 400GbE 1U Open Ethernet Switch with Cumulus Linux, 32 QSFPDD ports, 2 Power Supplies (AC), x86 CPU, standard depth, P2C airflow, Rail Kit</t>
  </si>
  <si>
    <t>MSN4700-WS2RC</t>
  </si>
  <si>
    <t>920-9N301-00RB-0C0</t>
  </si>
  <si>
    <t>Mellanox Spectrum-3 based 400GbE 1U Open Ethernet Switch with Cumulus Linux, 32 QSFPDD ports, 2 Power Supplies (AC), x86 CPU, standard depth, C2P airflow, Rail Kit</t>
  </si>
  <si>
    <t>MSN2010-CB2F3C</t>
  </si>
  <si>
    <t>920-9N110-00F7-0C0</t>
  </si>
  <si>
    <t>Mellanox Spectrum based 25GbE/100GbE 1U Open Ethernet switch with Cumulus Linux, 18 SFP28 ports and 4 QSFP28 ports,2 Power Supplies (AC), x86 CPU, 32G RAM and 30G SSD, short depth, P2C airflow. Rail Kit must be purchased separately</t>
  </si>
  <si>
    <t>MSN4600-CS2FC</t>
  </si>
  <si>
    <t>920-9N302-00F7-0C2</t>
  </si>
  <si>
    <t>TIGON FIREBIRD</t>
  </si>
  <si>
    <t>Mellanox Spectrum-3 based 100GbE 2U Open Ethernet switch with Cumulus Linux, 64 QSFP28 ports, 2 Power Supplies (AC), x86 CPU, standard depth, P2C airflow, Rail Kit</t>
  </si>
  <si>
    <t>MSN4600-CS2FO</t>
  </si>
  <si>
    <t>920-9N302-00F7-0N0</t>
  </si>
  <si>
    <t>Mellanox Spectrum-3 based 100GbE 2U Open Ethernet switch with ONIE, 64 QSFP28 ports, 2 Power Supplies (AC), x86 CPU, standard depth, P2C airflow, Rail Kit</t>
  </si>
  <si>
    <t>MSN4600-CS2R</t>
  </si>
  <si>
    <t>920-9N302-00R7-0X0</t>
  </si>
  <si>
    <t>Mellanox Spectrum-3 based 100GbE 2U Open Ethernet Switch with Onyx, 64 QSFP28 ports, 2 Power Supplies (AC), x86 CPU, standard depth, C2P airflow, Rail Kit</t>
  </si>
  <si>
    <t>MSN4600-CS2RC</t>
  </si>
  <si>
    <t>920-9N302-00R7-0C0</t>
  </si>
  <si>
    <t>Mellanox Spectrum-3 based 100GbE 2U Open Ethernet switch with Cumulus Linux, 64 QSFP28 ports, 2 Power Supplies (AC), x86 CPU, standard depth, C2P airflow, Rail Kit</t>
  </si>
  <si>
    <t>MSN4600-CS2RO</t>
  </si>
  <si>
    <t>920-9N302-00R7-0N0</t>
  </si>
  <si>
    <t>Mellanox Spectrum-3 based 100GbE 2U Open Ethernet switch with ONIE, 64 QSFP28 ports, 2 Power Supplies (AC), x86 CPU, standard depth, C2P airflow, Rail Kit</t>
  </si>
  <si>
    <t>MSN4600-CS2F</t>
  </si>
  <si>
    <t>920-9N302-00F7-0X0</t>
  </si>
  <si>
    <t>Mellanox Spectrum-3 based 100GbE 2U Open Ethernet Switch with Onyx, 64 QSFP28 ports, 2 Power Supplies (AC), x86 CPU, standard depth, P2C airflow, Rail Kit</t>
  </si>
  <si>
    <t>MTQ8100-HS2F</t>
  </si>
  <si>
    <t>920-9B110-00FH-0M2</t>
  </si>
  <si>
    <t>METROX-2 RAVEN</t>
  </si>
  <si>
    <t>Quantum MetroX-2 10km long haul 100Gb/s switch, 2 long haul QSFP28 ports, 8 standard HDR ports, 2 Power Supplies (AC), x86 dual core, standard depth, P2C airflow, Rail Kit</t>
  </si>
  <si>
    <t>MTQ8200-HS2F</t>
  </si>
  <si>
    <t>920-9B110-00FH-0M1</t>
  </si>
  <si>
    <t>Quantum MetroX-2 40km long haul 100Gb/s switch, 2 long haul QSFP28 ports, 8 standard HDR ports, 2 Power Supplies (AC), x86 dual core, standard depth, P2C airflow, Rail Kit</t>
  </si>
  <si>
    <t>MGA100-HS2</t>
  </si>
  <si>
    <t>920-9B020-00FA-0D2</t>
  </si>
  <si>
    <t>GATEWAY APPLIANCE</t>
  </si>
  <si>
    <t>Mellanox Skyway IB to Ethernet Gateway Appliance, 8x IB and 8x Ethernet ports, 2U server, 8x ConnectX-6 VPI dual-port HDR/200GbE adapters, 2 Power Supplies (AC)</t>
  </si>
  <si>
    <t>MSB7880-ES2F</t>
  </si>
  <si>
    <t>920-9B110-00FE-0M1</t>
  </si>
  <si>
    <t>Switch-IB 2 based EDR InfiniBand 1U router, 36 QSFP28 ports, 2 Power Supplies (AC), x86 dual core, standard depth, P2C airflow, Rail Kit</t>
  </si>
  <si>
    <t>MSB7880-ES2R</t>
  </si>
  <si>
    <t>920-9B110-00RE-0M1</t>
  </si>
  <si>
    <t>Switch-IB 2 based EDR InfiniBand 1U router, 36 QSFP28 ports, 2 Power Supplies (AC), x86 dual core, standard depth, C2P airflow, Rail Kit</t>
  </si>
  <si>
    <t>MTX6100-2SFS</t>
  </si>
  <si>
    <t>920-9B010-00FF-0M4</t>
  </si>
  <si>
    <t>MetroX 10km long haul 40G switch, 6 long-haul QSFP+ ports, 2 Power Supplies (AC), PPC460, standard depth, P2C airflow, Rail Kit, RoHS6</t>
  </si>
  <si>
    <t>MTEF-KIT-F</t>
  </si>
  <si>
    <t>930-9BRKT-00JJ-000</t>
  </si>
  <si>
    <t>OPTIONS</t>
  </si>
  <si>
    <t>N/A</t>
  </si>
  <si>
    <t>Mellanox 19_x001A_ racks rail-kit, for SN3700, SN3700C, SN3800, SN4600, SN4600C systems, Standard-depth, Rack size 600-800mm</t>
  </si>
  <si>
    <t>MTM017512</t>
  </si>
  <si>
    <t>Mechanical Components</t>
  </si>
  <si>
    <t>FRU Short Perforated bracket 1 ZQSFP port 2 leds. Fits MCX653105A / MCX613105A</t>
  </si>
  <si>
    <t>MTDF-LIQ-B</t>
  </si>
  <si>
    <t>930-9BCSP-00I5-000</t>
  </si>
  <si>
    <t>MANTA RAY</t>
  </si>
  <si>
    <t>HDR Chassis Switches</t>
  </si>
  <si>
    <t>CANADA</t>
  </si>
  <si>
    <t>Modular chassis 19 liters PG25 Coolant</t>
  </si>
  <si>
    <t>MTDF-LIQ-C</t>
  </si>
  <si>
    <t>930-9BCSP-00I6-000</t>
  </si>
  <si>
    <t>FRANCE</t>
  </si>
  <si>
    <t>MCS85xx director chassis Y pipe splitter for redundant cooling system connection</t>
  </si>
  <si>
    <t>MTEF-KIT-J</t>
  </si>
  <si>
    <t>930-9NRKT-00JN-000</t>
  </si>
  <si>
    <t>CHINA</t>
  </si>
  <si>
    <t>Mellanox 19" racks fixed mounting-kit, for SN3700, SN3700C, SN3800, SN4600, SN4600C, MQM87xx systems, Standard-depth, Rack size 600-800mm</t>
  </si>
  <si>
    <t>MTEF-PSF-AC-I</t>
  </si>
  <si>
    <t>930-9BPSU-00J4-000</t>
  </si>
  <si>
    <t>NEPTUNE</t>
  </si>
  <si>
    <t>Mellanox Power-Supply Unit, 550W AC, P2C Airflow, For SB7700, SB7800, SB7890, SN2410, SN2700, SX6710, SN2740, SX1410, SX1710 switches, Power cord included"</t>
  </si>
  <si>
    <t>MTEF-PSR-AC-I</t>
  </si>
  <si>
    <t>930-9BPSU-00JL-000</t>
  </si>
  <si>
    <t>Mellanox Power-Supply Unit, 550W AC, C2P Airflow, For SB7700, SB7800, SB7890, SN2410, SN2700, SX6710, SN2740 ,SX1410, SX1710 switches, Power cord included"</t>
  </si>
  <si>
    <t>MTMK0014</t>
  </si>
  <si>
    <t>930-9BAUX-00MW-000</t>
  </si>
  <si>
    <t>ConnectX-6 Extension Kit for additional PCIe Gen3 x16 connection, PCIe Gen3 x16 auxiliary card, two 550mm I-PEX cables</t>
  </si>
  <si>
    <t>CX-1048-RKIT</t>
  </si>
  <si>
    <t>930-9NRKT-00DK-000</t>
  </si>
  <si>
    <t>CUMULUS EXPRESS ACC</t>
  </si>
  <si>
    <t>Cumulus Express rack mount kit for CX-1048</t>
  </si>
  <si>
    <t>CX-PWRCORD-AR</t>
  </si>
  <si>
    <t>930-9NOTR-00DL-000</t>
  </si>
  <si>
    <t>Power Cord Argentina IRAM2073 Male Plug to IEC60320-C13 Female 6 Feet 10a/250v</t>
  </si>
  <si>
    <t>CX-PWRCORD-AU</t>
  </si>
  <si>
    <t>930-9NOTR-00DM-000</t>
  </si>
  <si>
    <t>Power Cord Australia AS3112 Male Plug to IEC60320-C13 Female 6 Feet 10a/250v</t>
  </si>
  <si>
    <t>CX-PWRCORD-BR</t>
  </si>
  <si>
    <t>930-9NOTR-00DN-000</t>
  </si>
  <si>
    <t>Power Cord Brazil NBR14136 Male Plug to IEC 60320-C13 Female 6 Feet 10a/250v</t>
  </si>
  <si>
    <t>CX-PWRCORD-C19-AR</t>
  </si>
  <si>
    <t>930-9NOTR-00DO-000</t>
  </si>
  <si>
    <t>Power Cord Argentina IRAM2073 Male Plug to IEC 60320 C19 Female 3 Meter ~ 10 Feet 16a/250v</t>
  </si>
  <si>
    <t>CX-PWRCORD-C19-AU</t>
  </si>
  <si>
    <t>930-9NOTR-00DP-000</t>
  </si>
  <si>
    <t>Power Cord Australia AS3112 Male Plug to IEC 60320-C19 Female 3 Meter ~ 10 Feet 15a/250v</t>
  </si>
  <si>
    <t>CX-PWRCORD-C19-BR</t>
  </si>
  <si>
    <t>930-9NOTR-00DQ-000</t>
  </si>
  <si>
    <t>Power Cord Brazil NBR14136 Male Plug to IEC 60320-C19 Female 3 Meter ~ 10 Feet 16a/250v</t>
  </si>
  <si>
    <t>CX-PWRCORD-C19-C20</t>
  </si>
  <si>
    <t>930-9NOTR-00DR-000</t>
  </si>
  <si>
    <t>Power Cord IEC 60320 C20 Plug to C19 Connector 10 Feet 16a/250v 14/3 SJT</t>
  </si>
  <si>
    <t>CX-PWRCORD-C19-CH</t>
  </si>
  <si>
    <t>930-9NOTR-00DS-000</t>
  </si>
  <si>
    <t>Power Cord Swiss SEV1011 Male Plug to IEC60320-C19 Female 3 Meter ~ 10 Feet 16a/250v</t>
  </si>
  <si>
    <t>CX-PWRCORD-C19-CN</t>
  </si>
  <si>
    <t>930-9NOTR-00DT-000</t>
  </si>
  <si>
    <t>Power Cord China GB2099 Male Plug to IEC60320-C19 Female 3 Meter ~ 10 Feet 16a/250v</t>
  </si>
  <si>
    <t>CX-PWRCORD-C19-GB</t>
  </si>
  <si>
    <t>930-9NOTR-00DU-000</t>
  </si>
  <si>
    <t>Power Cord UK BS1363 Male Plug Fused Angled Down to IEC 60320-C19 Female 3 Meter ~ 10 Feet 13a/250v</t>
  </si>
  <si>
    <t>CX-PWRCORD-C19-IL</t>
  </si>
  <si>
    <t>930-9NOTR-00DV-000</t>
  </si>
  <si>
    <t>Power Cord Israeli SI32 Male Plug Angled Up to IEC60320-C19 Female 3 Meter ~ 10 Feet 16a/250v</t>
  </si>
  <si>
    <t>CX-PWRCORD-C19-IN</t>
  </si>
  <si>
    <t>930-9NOTR-00DW-000</t>
  </si>
  <si>
    <t>Power Cord India IS1293 16A3 Male Plug Angled Down to IEC 60320-C19 Female 3 Meter ~ 10 Feet 16a/250v</t>
  </si>
  <si>
    <t>CX-PWRCORD-C19-IT</t>
  </si>
  <si>
    <t>930-9NOTR-00DX-000</t>
  </si>
  <si>
    <t>Power Cord Italy CEI23-50 Male Plug to IEC60320-C19 Female 3 Meter 16a/250v</t>
  </si>
  <si>
    <t>CX-PWRCORD-C19-JP</t>
  </si>
  <si>
    <t>930-9NOTR-00DY-000</t>
  </si>
  <si>
    <t>Power Cord NEMA 6-20 Plug to IEC 60320 C19 Connector 8 Feet 20a/250v 12/3 SJT</t>
  </si>
  <si>
    <t>CX-PWRCORD-C19-KR</t>
  </si>
  <si>
    <t>930-9NOTR-00DZ-000</t>
  </si>
  <si>
    <t>Power Cord Korea KSC8305 Male Plug to IEC 60320-C19 Female 3 Meter ~10 Feet 16a/250v</t>
  </si>
  <si>
    <t>CX-PWRCORD-C19-US</t>
  </si>
  <si>
    <t>930-9NOTR-00E0-000</t>
  </si>
  <si>
    <t>CX-PWRCORD-C19-ZA</t>
  </si>
  <si>
    <t>930-9NOTR-00E1-000</t>
  </si>
  <si>
    <t>Power Cord South Africa SANS164-1 Male Plug Angled Down to IEC 60320-C19 Female 3 Meter ~ 10 Feet 16a/250v</t>
  </si>
  <si>
    <t>CX-PWRCORD-CH</t>
  </si>
  <si>
    <t>930-9NOTR-00E2-000</t>
  </si>
  <si>
    <t>Power Cord Swiss SEV1011 Male Plug to IEC60320-C13 Female 2.5 Meter ~ 8 Feet 10a/250v</t>
  </si>
  <si>
    <t>CX-PWRCORD-CN</t>
  </si>
  <si>
    <t>930-9NOTR-00E3-000</t>
  </si>
  <si>
    <t>Power Cord China GB2099 Male Plug to IEC60320-C13 Female 6 Feet 10a/250v</t>
  </si>
  <si>
    <t>CX-PWRCORD-GB</t>
  </si>
  <si>
    <t>930-9NOTR-00E4-000</t>
  </si>
  <si>
    <t>Power Cord UK BS1363 Male Plug to IEC60320-C13 Female 6 Feet 10a/250v</t>
  </si>
  <si>
    <t>CX-PWRCORD-IL</t>
  </si>
  <si>
    <t>930-9NOTR-00E5-000</t>
  </si>
  <si>
    <t>Power Cord Israeli SI32 Male Plug Angled Up to IEC60320-C13 Female 6 Feet 10a/250v</t>
  </si>
  <si>
    <t>CX-PWRCORD-IN</t>
  </si>
  <si>
    <t>930-9NOTR-00E6-000</t>
  </si>
  <si>
    <t>Power Cord India IS1293 16A3 Male Plug Angled Down to IEC 60320-C13 Female 6 Feet 10a/250v</t>
  </si>
  <si>
    <t>CX-PWRCORD-IT</t>
  </si>
  <si>
    <t>930-9NOTR-00E7-000</t>
  </si>
  <si>
    <t>Power Cord Italy CEI23-50 Male Plug to IEC60320-C13 Female 6 Feet 10a/250v</t>
  </si>
  <si>
    <t>CX-PWRCORD-JP</t>
  </si>
  <si>
    <t>930-9NOTR-00E8-000</t>
  </si>
  <si>
    <t>Power Cord Japan JIS8303 Male Plug to IEC 60320-C13 Female 2.5 Meter ~ 8 Feet 12a/125v</t>
  </si>
  <si>
    <t>CX-PWRCORD-KR</t>
  </si>
  <si>
    <t>930-9NOTR-00E9-000</t>
  </si>
  <si>
    <t>Power Cord Korea KSC8305 Male Plug Angled Down to IEC 60320-C13 Female 2.5 Meter ~ 8 Feet 10a/250v</t>
  </si>
  <si>
    <t>CX-PWRCORD-SCHUKO</t>
  </si>
  <si>
    <t>930-9NOTR-00EA-000</t>
  </si>
  <si>
    <t>Power Cord Schuko CEE7/7 Male Plug to IEC60320-C13 Female 6 Feet 10a/250v Europe (except Italy, Switzerland, and United Kingdom)</t>
  </si>
  <si>
    <t>CX-PWRCORD-TW</t>
  </si>
  <si>
    <t>930-9NOTR-00EB-000</t>
  </si>
  <si>
    <t>Power Cord Taiwan CNS10917 Male Plug to IEC60320-C13 Female 6 Feet 7a/125v</t>
  </si>
  <si>
    <t>CX-PWRCORD-ZA</t>
  </si>
  <si>
    <t>930-9NOTR-00EC-000</t>
  </si>
  <si>
    <t>Power Cord South Africa SANS164-1 Male Plug Angled Down to IEC 60320-C13 Female 2.5 Meter ~ 8 Feet 10a/250v</t>
  </si>
  <si>
    <t>PSU-AC-150-B</t>
  </si>
  <si>
    <t>930-9NPSU-00OC-000</t>
  </si>
  <si>
    <t>150W AC PSU for 1048T, back to front (power-to-port) airflow, no power cord</t>
  </si>
  <si>
    <t>PSU-AC-150-F</t>
  </si>
  <si>
    <t>930-9NPSU-00OD-000</t>
  </si>
  <si>
    <t>150W AC PSU for 1048T, front to back (port-to-power) airflow, no power cord</t>
  </si>
  <si>
    <t>PSU-AC-400-F</t>
  </si>
  <si>
    <t>930-9NPSU-00OH-000</t>
  </si>
  <si>
    <t>400W AC PSU for 4048S/4048T/6032, front to back (port-to-power) airflow, no power cord</t>
  </si>
  <si>
    <t>MTEF-KIT-SP</t>
  </si>
  <si>
    <t>930-9NRKT-00JV-000</t>
  </si>
  <si>
    <t>Mellanox 19_x001A_ racks fixed mounting-kit, for SN2410, SN3420 systems, Short-depth, Rack size 600-800mm</t>
  </si>
  <si>
    <t>MUA90-SKIT</t>
  </si>
  <si>
    <t>930-9BRKT-00NS-000</t>
  </si>
  <si>
    <t>UFM-2 APPLIANCE</t>
  </si>
  <si>
    <t>Rack installation kit for Mellanox UFM-SDN / NEO-SDN Appliance 1U server standard depth racks</t>
  </si>
  <si>
    <t>MUA90-PF</t>
  </si>
  <si>
    <t>930-9BPSU-00NR-000</t>
  </si>
  <si>
    <t>UNITED STATES</t>
  </si>
  <si>
    <t>Power Supply w/ PSU Side to Connector side airflow for Mellanox UFM-SDN / NEO-SDN Appliance 1U Server</t>
  </si>
  <si>
    <t>MEX6240-2B</t>
  </si>
  <si>
    <t>930-9BMDL-00GD-000</t>
  </si>
  <si>
    <t>FRU box part of TX6240, LC connector, 2 Power Supplies, Short depth, Managed, Rail Kit, 4 SR and 4 DWDM 40km modules included, RoHS6</t>
  </si>
  <si>
    <t>MEX62-P</t>
  </si>
  <si>
    <t>930-9BPSU-00G9-000</t>
  </si>
  <si>
    <t>AC Power Supply for MEX6200 series systems</t>
  </si>
  <si>
    <t>MEX6200-2B</t>
  </si>
  <si>
    <t>930-9BMDL-00GC-000</t>
  </si>
  <si>
    <t>FRU box part of TX6200, LC connector, 2 Power Supplies, Short depth, Managed and RoHS6</t>
  </si>
  <si>
    <t>MTEF-FANR-A</t>
  </si>
  <si>
    <t>930-9BFAN-00IY-000</t>
  </si>
  <si>
    <t>Mellanox Fan Module, 40 x 40 [mm]", C2P Airflow, For SB7700, SB7800, SB7890, SN2410, SN2700, SX6710 switches"</t>
  </si>
  <si>
    <t>MTEF-KIT-S</t>
  </si>
  <si>
    <t>930-9NRKT-00JT-000</t>
  </si>
  <si>
    <t>Mellanox 19_x001A_ racks rail-kit, for SN2700 system, Short and Standard-depth, Rack size 430-800mm</t>
  </si>
  <si>
    <t>MTEF-KIT-B</t>
  </si>
  <si>
    <t>930-9BRKT-00JD-000</t>
  </si>
  <si>
    <t>Rack installation kit for MSBxx, MSNxx and MSX67xx/17xx/14xx series short depth 1U systems to be mounted into short depth racks (does not fit MSN2410)</t>
  </si>
  <si>
    <t>MTEF-FANF-A</t>
  </si>
  <si>
    <t>930-9BFAN-00IJ-000</t>
  </si>
  <si>
    <t>Mellanox Fan Module, 40 x 40 [mm], P2C Airflow For SB7700, SB7800, SB7890, SN2410, SN2700, SX6710 switches"</t>
  </si>
  <si>
    <t>MTDF-FAN-A</t>
  </si>
  <si>
    <t>930-9BFAN-00HX-000</t>
  </si>
  <si>
    <t>BARRACUDA 2</t>
  </si>
  <si>
    <t>EDR Chassis Switches</t>
  </si>
  <si>
    <t>Director system fan unit located on the spine side</t>
  </si>
  <si>
    <t>MTDF-PS-A</t>
  </si>
  <si>
    <t>930-9BPSU-00IA-000</t>
  </si>
  <si>
    <t>2.5KW AC Power Supply w/ P2C air flow</t>
  </si>
  <si>
    <t>MTDF-FAN-B</t>
  </si>
  <si>
    <t>930-9BFAN-00HY-000</t>
  </si>
  <si>
    <t>Director system fan unit located on the spine fan unit</t>
  </si>
  <si>
    <t>MTDF-KIT-A</t>
  </si>
  <si>
    <t>930-9BRKT-00I1-000</t>
  </si>
  <si>
    <t>648p MCS75XX director system rail kit</t>
  </si>
  <si>
    <t>MTDF-KIT-C</t>
  </si>
  <si>
    <t>930-9BRKT-00I3-000</t>
  </si>
  <si>
    <t>MCS85XX systems rail kit</t>
  </si>
  <si>
    <t>MTDF-KIT-B</t>
  </si>
  <si>
    <t>930-9BRKT-00I2-000</t>
  </si>
  <si>
    <t>324/216p MCS75XX director system rail kit</t>
  </si>
  <si>
    <t>MTDF-CH-A</t>
  </si>
  <si>
    <t>930-9BRKT-00HP-000</t>
  </si>
  <si>
    <t>648p MCS75XX director system cable holder</t>
  </si>
  <si>
    <t>MTDF-CH-B</t>
  </si>
  <si>
    <t>930-9BRKT-00HQ-000</t>
  </si>
  <si>
    <t>324p MCS75XX director system cable holder</t>
  </si>
  <si>
    <t>MTDF-CH-C</t>
  </si>
  <si>
    <t>930-9BRKT-00HR-000</t>
  </si>
  <si>
    <t>216p MCS75XX director system cable holder</t>
  </si>
  <si>
    <t>MTDF-CH-D</t>
  </si>
  <si>
    <t>930-9BRKT-00HS-000</t>
  </si>
  <si>
    <t>MCS85XX 800p cable holder</t>
  </si>
  <si>
    <t>MTDF-CP-A</t>
  </si>
  <si>
    <t>930-9BRKT-00HU-000</t>
  </si>
  <si>
    <t>648/324/216/108p MCS75XX director system cable Supporter</t>
  </si>
  <si>
    <t>MTEF-KIT-A</t>
  </si>
  <si>
    <t>930-9BRKT-00JC-000</t>
  </si>
  <si>
    <t>Mellanox 19" racks fixed mounting-kit, for SN2700 system, Short and Standard-depth, Rack size 430-800mm</t>
  </si>
  <si>
    <t>930-9NRKT-00JG-000</t>
  </si>
  <si>
    <t>Mellanox 19_x001A_ racks fixed mounting-kit, for SN2100, SN2010 systems, Dual switch side-by-side, Short-depth, Rack size 600-800mm</t>
  </si>
  <si>
    <t>MTDF-PS-B</t>
  </si>
  <si>
    <t>930-9BPSU-00IC-000</t>
  </si>
  <si>
    <t>MCS85XX 3KW AC Power Supply w/P2C airflow</t>
  </si>
  <si>
    <t>MTDF-BLK-E</t>
  </si>
  <si>
    <t>930-9BBLK-00HM-000</t>
  </si>
  <si>
    <t>MCS85XX Management Module - Blank</t>
  </si>
  <si>
    <t>MTDF-BLK-F</t>
  </si>
  <si>
    <t>930-9BBLK-00HN-000</t>
  </si>
  <si>
    <t>MCS85XX Leaf - Blank</t>
  </si>
  <si>
    <t>MTDF-CP-B</t>
  </si>
  <si>
    <t>930-9BRKT-00HV-000</t>
  </si>
  <si>
    <t>MCS85XX director system cable Supported</t>
  </si>
  <si>
    <t>MTEF-PSF-AC-C</t>
  </si>
  <si>
    <t>930-9BPSU-00JZ-000</t>
  </si>
  <si>
    <t>Mellanox Power-Supply Unit, 1100W AC, P2C Airflow, For QM8700, QM8780, QM8790, SN3700, SN3800, SN4600C, TQ8X00 switches, Power cord included"</t>
  </si>
  <si>
    <t>MTEF-FANF-C</t>
  </si>
  <si>
    <t>930-9BFAN-00IN-000</t>
  </si>
  <si>
    <t>Mellanox Fan Module, 40 x 40 [mm], P2C Airflow For QM8700, QM8780, QM8790, SN3420, SN3510, SN3700C, SN3700, SN4700 switches"</t>
  </si>
  <si>
    <t>MTEF-FANR-C</t>
  </si>
  <si>
    <t>930-9BFAN-00J0-000</t>
  </si>
  <si>
    <t>Mellanox Fan Module, 40 x 40 [mm], C2P Airflow, For QM8700, QM8780, QM8790, SN3420, SN3510, SN3700C, SN3700, SN4700 switches"</t>
  </si>
  <si>
    <t>MTEF-PSR-AC-C</t>
  </si>
  <si>
    <t>930-9BPSU-00JG-000</t>
  </si>
  <si>
    <t>Mellanox Power-Supply Unit, 1100W AC, C2P Airflow, For QM8700, QM8780, QM8790, SN3700, SN3800, SN4600C, TQ8X00 switches, Power cord included"</t>
  </si>
  <si>
    <t>RKIT-L-6712</t>
  </si>
  <si>
    <t>930-9NRKT-00OS-000</t>
  </si>
  <si>
    <t>Rack mount kit for AS5812-54T</t>
  </si>
  <si>
    <t>PSU-AC-400-B</t>
  </si>
  <si>
    <t>930-9NPSU-00OG-000</t>
  </si>
  <si>
    <t>400W AC power supply P2C air flow for AS5812-54T</t>
  </si>
  <si>
    <t>MTEF-KIT-E</t>
  </si>
  <si>
    <t>930-9BRKT-00JI-000</t>
  </si>
  <si>
    <t>Mellanox 19_x001A_ racks fixed mounting-kit, for SN2100, SN2010 systems, Single switch, Short-depth, Rack size 600-800mm</t>
  </si>
  <si>
    <t>RKIT-85-4610</t>
  </si>
  <si>
    <t>930-9NRKT-00OR-000</t>
  </si>
  <si>
    <t>Rack mount kit for AS4610-54T</t>
  </si>
  <si>
    <t>MTDF-MTN-A</t>
  </si>
  <si>
    <t>930-9BOTR-00I8-000</t>
  </si>
  <si>
    <t>MCS85xx director systems maintenance equipment kit</t>
  </si>
  <si>
    <t>MTDF-BLK-G</t>
  </si>
  <si>
    <t>930-9BBLK-00HO-000</t>
  </si>
  <si>
    <t>MCS85xx Power Supply - Blank</t>
  </si>
  <si>
    <t>MTEF-PSR-DC-B</t>
  </si>
  <si>
    <t>930-9BPSU-00JR-000</t>
  </si>
  <si>
    <t>Mellanox Power-Supply Unit, 800W DC, C2P Airflow, For SN2410,SN2700 switches, Power cord not included"</t>
  </si>
  <si>
    <t>MTEF-PSF-DC-B</t>
  </si>
  <si>
    <t>930-9BPSU-00JB-000</t>
  </si>
  <si>
    <t>Mellanox Power-Supply Unit, 800W DC, P2C Airflow, For SN2410, SN2700 switches, Power cord not included"</t>
  </si>
  <si>
    <t>MTDF-LCD-A</t>
  </si>
  <si>
    <t>930-9BOTR-00I4-000</t>
  </si>
  <si>
    <t>MCS85xx director systems 7" LCD screen tablet</t>
  </si>
  <si>
    <t>MCP7F00-A03AR26L</t>
  </si>
  <si>
    <t>980-9I48X-00C03A</t>
  </si>
  <si>
    <t>CABLES</t>
  </si>
  <si>
    <t>HURRICANE</t>
  </si>
  <si>
    <t>INDONESIA;CHINA</t>
  </si>
  <si>
    <t>Mellanox passive copper hybrid cable, ETH 100GbE to 4x25GbE, QSFP28 to 4xSFP28, 3.5m, Colored, 26AWG, CA-L</t>
  </si>
  <si>
    <t>MCP7H60-W001R30</t>
  </si>
  <si>
    <t>980-9IA3S-00W001</t>
  </si>
  <si>
    <t>VOYAGER</t>
  </si>
  <si>
    <t>Direct Attach Copper Cables</t>
  </si>
  <si>
    <t>Mellanox DAC splitter cable, 400GbE, 400Gb/s to 2x200Gb/s, QSFP-DD to 2xQSFP56, 1m, 30AWG</t>
  </si>
  <si>
    <t>MCP7H60-W002R26</t>
  </si>
  <si>
    <t>980-9IA3T-00W002</t>
  </si>
  <si>
    <t>Mellanox DAC splitter cable, 400GbE, 400Gb/s to 2x200Gb/s, QSFP-DD to 2xQSFP56, 2m, 26AWG</t>
  </si>
  <si>
    <t>MCP1660-W001E30</t>
  </si>
  <si>
    <t>980-9I35O-00W001</t>
  </si>
  <si>
    <t>DISCOVERY</t>
  </si>
  <si>
    <t>Mellanox Direct Attach Copper cable, 400GbE, 400Gb/s, QSFP-DD, 1m, 30AWG</t>
  </si>
  <si>
    <t>MCP1660-W00AE30</t>
  </si>
  <si>
    <t>980-9I35R-00W00A</t>
  </si>
  <si>
    <t>Mellanox Direct Attach Copper cable, 400GbE, 400Gb/s, QSFP-DD, 0.5m, 30AWG</t>
  </si>
  <si>
    <t>MCP1660-W02AE26</t>
  </si>
  <si>
    <t>980-9I35T-00W02A</t>
  </si>
  <si>
    <t>Mellanox Direct Attach Copper cable, 400GbE, 400Gb/s, QSFP-DD, 2.5m, 26AWG</t>
  </si>
  <si>
    <t>MCP7H50-H001R30</t>
  </si>
  <si>
    <t>980-9I39E-00H001</t>
  </si>
  <si>
    <t>TORNADO</t>
  </si>
  <si>
    <t>Mellanox passive copper hybrid cable, IB HDR 200Gb/s to 2x100Gb/s, QSFP56 to 2xQSFP56, LSZH, colored, 1m, 30AWG</t>
  </si>
  <si>
    <t>980-9I98G-00H01A</t>
  </si>
  <si>
    <t>Mellanox passive copper hybrid cable, IB HDR 200Gb/s to 2x100Gb/s, QSFP56 to 2xQSFP56, LSZH, colored, 1.5m, 30AWG</t>
  </si>
  <si>
    <t>MCP7H50-H002R26</t>
  </si>
  <si>
    <t>980-9I99F-00H002</t>
  </si>
  <si>
    <t>Mellanox passive copper hybrid cable, IB HDR 200Gb/s to 2x100Gb/s, QSFP56 to 2xQSFP56, LSZH, colored, 2m, 26AWG</t>
  </si>
  <si>
    <t>980-9I17Q-00CM00</t>
  </si>
  <si>
    <t>AOM QSFP CWDM4 100G</t>
  </si>
  <si>
    <t>TRANSCEIVERS</t>
  </si>
  <si>
    <t>MALAYSIA</t>
  </si>
  <si>
    <t>Mellanox optical module, 100GbE, 100Gb/s, QSFP28, LC-LC, 1310nm, CWDM4, up to 2km</t>
  </si>
  <si>
    <t>MMS1C10-CM</t>
  </si>
  <si>
    <t>980-9I16X-00C000</t>
  </si>
  <si>
    <t>AOM 1310 PSM4 100G</t>
  </si>
  <si>
    <t>Fiber Cables AOCs</t>
  </si>
  <si>
    <t>Mellanox active optical module, 100Gb/s, QSFP, MPO, 1310nm, PSM4, up to 500m</t>
  </si>
  <si>
    <t>MMA1B00-B150D</t>
  </si>
  <si>
    <t>980-9I426-00BM00</t>
  </si>
  <si>
    <t>AOM 100G RUMBLE</t>
  </si>
  <si>
    <t>THAILAND</t>
  </si>
  <si>
    <t>Mellanox transceiver, 40GbE, QSFP+, MPO, 850nm, SR4, up to 150m, DDMI</t>
  </si>
  <si>
    <t>MFS1S90-H020E</t>
  </si>
  <si>
    <t>980-9I423-00H020</t>
  </si>
  <si>
    <t>HARPOON</t>
  </si>
  <si>
    <t>Mellanox active fiber splitter cable, IB HDR, 2x200Gb/s to 2x200Gb/s, 2xQSFP56 to 2xQSFP56 , LSZH, 20m</t>
  </si>
  <si>
    <t>MFS1S90-H015E</t>
  </si>
  <si>
    <t>980-9I962-00H015</t>
  </si>
  <si>
    <t>Mellanox active fiber splitter cable, IB HDR, 2x200Gb/s to 2x200Gb/s, 2xQSFP56 to 2xQSFP56 , LSZH, 15m</t>
  </si>
  <si>
    <t>MFS1S90-H005E</t>
  </si>
  <si>
    <t>980-9I960-00H005</t>
  </si>
  <si>
    <t>Mellanox active fiber splitter cable, IB HDR, 2x200Gb/s to 2x200Gb/s, 2xQSFP56 to 2xQSFP56 , LSZH, 5m</t>
  </si>
  <si>
    <t>MFS1S90-H003E</t>
  </si>
  <si>
    <t>980-9I95Z-00H003</t>
  </si>
  <si>
    <t>Mellanox active fiber splitter cable, IB HDR, 2x200Gb/s to 2x200Gb/s, 2xQSFP56 to 2xQSFP56 , LSZH, 3m</t>
  </si>
  <si>
    <t>MFS1S90-H030E</t>
  </si>
  <si>
    <t>980-9I424-00H030</t>
  </si>
  <si>
    <t>Mellanox active fiber splitter cable, IB HDR, 2x200Gb/s to 2x200Gb/s, 2xQSFP56 to 2xQSFP56 , LSZH, 30m</t>
  </si>
  <si>
    <t>MFS1S90-H010E</t>
  </si>
  <si>
    <t>980-9I961-00H010</t>
  </si>
  <si>
    <t>Mellanox active fiber splitter cable, IB HDR, 2x200Gb/s to 2x200Gb/s, 2xQSFP56 to 2xQSFP56 , LSZH, 10m</t>
  </si>
  <si>
    <t>MFA7A20-C005</t>
  </si>
  <si>
    <t>980-9I37I-00C005</t>
  </si>
  <si>
    <t>GLACIER</t>
  </si>
  <si>
    <t>Mellanox active fiber hybrid solution, ETH 100GbE to 2x50GbE, QSFP28 to 2xQSFP28, 5m</t>
  </si>
  <si>
    <t>MFA7A20-C010</t>
  </si>
  <si>
    <t>980-9I40J-00C010</t>
  </si>
  <si>
    <t>Mellanox active fiber hybrid solution, ETH 100GbE to 2x50GbE, QSFP28 to 2xQSFP28, 10m</t>
  </si>
  <si>
    <t>MFS1S50-H005E</t>
  </si>
  <si>
    <t>980-9I956-00H005</t>
  </si>
  <si>
    <t>TITAN</t>
  </si>
  <si>
    <t>Mellanox active fiber splitter cable, IB HDR, 200Gb/s to 2x100Gb/s, QSFP56 to 2xQSFP56 , LSZH, 5m</t>
  </si>
  <si>
    <t>MFS1S50-H030E</t>
  </si>
  <si>
    <t>980-9I95M-00H030</t>
  </si>
  <si>
    <t>Mellanox active fiber splitter cable, IB HDR, 200Gb/s to 2x100Gb/s, QSFP56 to 2xQSFP56 , LSZH, 30m</t>
  </si>
  <si>
    <t>MFS1S50-H015E</t>
  </si>
  <si>
    <t>980-9I95E-00H015</t>
  </si>
  <si>
    <t>Mellanox active fiber splitter cable, IB HDR, 200Gb/s to 2x100Gb/s, QSFP56 to 2xQSFP56 , LSZH, 15m</t>
  </si>
  <si>
    <t>MFS1S50-H010E</t>
  </si>
  <si>
    <t>980-9I95A-00H010</t>
  </si>
  <si>
    <t>Mellanox active fiber splitter cable, IB HDR, 200Gb/s to 2x100Gb/s, QSFP56 to 2xQSFP56 , LSZH, 10m</t>
  </si>
  <si>
    <t>MFS1S50-H003E</t>
  </si>
  <si>
    <t>980-9I452-00H003</t>
  </si>
  <si>
    <t>Mellanox active fiber splitter cable, IB HDR, 200Gb/s to 2x100Gb/s, QSFP56 to 2xQSFP56 , LSZH, 3m</t>
  </si>
  <si>
    <t>MFS1S50-H020E</t>
  </si>
  <si>
    <t>980-9I95I-00H020</t>
  </si>
  <si>
    <t>Mellanox active fiber splitter cable, IB HDR, 200Gb/s to 2x100Gb/s, QSFP56 to 2xQSFP56 , LSZH, 20m</t>
  </si>
  <si>
    <t>MMA2L20-AR</t>
  </si>
  <si>
    <t>980-9I094-00AR00</t>
  </si>
  <si>
    <t>AOM SFP LR 25G</t>
  </si>
  <si>
    <t>Mellanox optical transceiver, 25GbE, 25Gb/s, SFP28, LC-LC, 1310nm, LR up to 10km</t>
  </si>
  <si>
    <t>MMA1B00-F030D</t>
  </si>
  <si>
    <t>980-9I17M-00FS00</t>
  </si>
  <si>
    <t>FDR</t>
  </si>
  <si>
    <t>Mellanox transceiver, FDR, QSFP+, MPO, 850nm, SR4, up to 30m, DDMI</t>
  </si>
  <si>
    <t>MAM1Q00A-QSA28_E</t>
  </si>
  <si>
    <t>980-9I78M-00A000</t>
  </si>
  <si>
    <t>QSA28</t>
  </si>
  <si>
    <t>INDONESIA;INDIA;CHINA</t>
  </si>
  <si>
    <t>Mellanox cable module, ETH 25GbE, 100Gb/s to 25Gb/s, QSFP28 to SFP28, extended temperature</t>
  </si>
  <si>
    <t>MMA1T00-VS</t>
  </si>
  <si>
    <t>980-9I20T-00V000</t>
  </si>
  <si>
    <t>PHANTOM</t>
  </si>
  <si>
    <t>Mellanox transceiver, 200GbE, up to 200Gb/s, QSFP56, MPO, 850nm, SR4, up to 100m</t>
  </si>
  <si>
    <t>FTLC9152RGPL</t>
  </si>
  <si>
    <t>980-9I90Z-00C000</t>
  </si>
  <si>
    <t>SWDM4 AOM SELECT</t>
  </si>
  <si>
    <t>100Gb/s Transceiver, QSFP28, LC-LC, 850nm SWDM4 up to 100m Over Multi-Mode Fiber</t>
  </si>
  <si>
    <t>MFS1S00-V003E</t>
  </si>
  <si>
    <t>980-9I44P-00V003</t>
  </si>
  <si>
    <t>HERCULES</t>
  </si>
  <si>
    <t>Mellanox active fiber cable, 200GbE, 200Gb/s, QSFP56, LSZH, black pulltab, 3m</t>
  </si>
  <si>
    <t>MFS1S00-V030E</t>
  </si>
  <si>
    <t>980-9I44U-00V030</t>
  </si>
  <si>
    <t>Mellanox active fiber cable, 200GbE, 200Gb/s, QSFP56, LSZH, black pulltab, 30m</t>
  </si>
  <si>
    <t>MFS1S00-V005E</t>
  </si>
  <si>
    <t>980-9I45Q-00V005</t>
  </si>
  <si>
    <t>Mellanox active fiber cable, 200GbE, 200Gb/s, QSFP56, LSZH, black pulltab, 5m</t>
  </si>
  <si>
    <t>MFS1S00-V010E</t>
  </si>
  <si>
    <t>980-9I45R-00V010</t>
  </si>
  <si>
    <t>Mellanox active fiber cable, 200GbE, 200Gb/s, QSFP56, LSZH, black pulltab, 10m</t>
  </si>
  <si>
    <t>MFS1S00-V100E</t>
  </si>
  <si>
    <t>980-9I44W-00V100</t>
  </si>
  <si>
    <t>Mellanox active fiber cable, 200GbE, 200Gb/s, QSFP56, LSZH, black pulltab, 100m</t>
  </si>
  <si>
    <t>MFS1S00-V050E</t>
  </si>
  <si>
    <t>980-9I44V-00V050</t>
  </si>
  <si>
    <t>Mellanox active fiber cable, 200GbE, 200Gb/s, QSFP56, LSZH, black pulltab, 50m</t>
  </si>
  <si>
    <t>MFS1S00-V020E</t>
  </si>
  <si>
    <t>980-9I44T-00V020</t>
  </si>
  <si>
    <t>Mellanox active fiber cable, 200GbE, 200Gb/s, QSFP56, LSZH, black pulltab, 20m</t>
  </si>
  <si>
    <t>MFS1S00-V015E</t>
  </si>
  <si>
    <t>980-9I44S-00V015</t>
  </si>
  <si>
    <t>Mellanox active fiber cable, 200GbE, 200Gb/s, QSFP56, LSZH, black pulltab, 15m</t>
  </si>
  <si>
    <t>MCP1650-V002E26</t>
  </si>
  <si>
    <t>980-9I54D-00V002</t>
  </si>
  <si>
    <t>MOSQUITO</t>
  </si>
  <si>
    <t>Mellanox Passive Copper cable, 200GbE, 200Gb/s, QSFP56, LSZH, 2m, black pulltab, 26AWG</t>
  </si>
  <si>
    <t>MCP1650-V001E30</t>
  </si>
  <si>
    <t>980-9I54C-00V001</t>
  </si>
  <si>
    <t>Mellanox Passive Copper cable, 200GbE, 200Gb/s, QSFP56, LSZH, 1m, black pulltab, 30AWG</t>
  </si>
  <si>
    <t>MCP1650-V00AE30</t>
  </si>
  <si>
    <t>980-9I54H-00V00A</t>
  </si>
  <si>
    <t>Mellanox Passive Copper cable, 200GbE, 200Gb/s, QSFP56, LSZH, 0.5m, black pulltab, 30AWG</t>
  </si>
  <si>
    <t>MCP1650-V01AE30</t>
  </si>
  <si>
    <t>980-9I54I-00V01A</t>
  </si>
  <si>
    <t>Mellanox Passive Copper cable, 200GbE, 200Gb/s, QSFP56, LSZH, 1.5m, black pulltab, 30AWG</t>
  </si>
  <si>
    <t>MCP1650-V003E26</t>
  </si>
  <si>
    <t>980-9I54G-00V003</t>
  </si>
  <si>
    <t>Mellanox Passive Copper cable, 200GbE, 200Gb/s, QSFP56, LSZH, 3m, black pulltab, 26AWG</t>
  </si>
  <si>
    <t>MCP1650-V02AE26</t>
  </si>
  <si>
    <t>980-9I54L-00V02A</t>
  </si>
  <si>
    <t>Mellanox Passive Copper cable, 200GbE, 200Gb/s, QSFP56, LSZH, 2.5m, black pulltab, 26AWG</t>
  </si>
  <si>
    <t>MCP7H50-V01AR30</t>
  </si>
  <si>
    <t>980-9I98K-00V01A</t>
  </si>
  <si>
    <t>Mellanox passive copper hybrid cable, 200GbE 200Gb/s to 2x100Gb/s, QSFP56 to 2xQSFP56, colored, 1.5m, 30AWG</t>
  </si>
  <si>
    <t>MCP7H50-V003R26</t>
  </si>
  <si>
    <t>980-9I98J-00V003</t>
  </si>
  <si>
    <t>Mellanox passive copper hybrid cable, 200GbE 200Gb/s to 2x100Gb/s, QSFP56 to 2xQSFP56, colored, 3m, 26AWG</t>
  </si>
  <si>
    <t>MCP7H50-V001R30</t>
  </si>
  <si>
    <t>980-9I98H-00V001</t>
  </si>
  <si>
    <t>Mellanox passive copper hybrid cable, 200GbE 200Gb/s to 2x100Gb/s, QSFP56 to 2xQSFP56, colored, 1m, 30AWG</t>
  </si>
  <si>
    <t>MCP7H50-V002R26</t>
  </si>
  <si>
    <t>980-9I98I-00V002</t>
  </si>
  <si>
    <t>Mellanox passive copper hybrid cable, 200GbE 200Gb/s to 2x100Gb/s, QSFP56 to 2xQSFP56, colored, 2m, 26AWG</t>
  </si>
  <si>
    <t>MCP7H50-V02AR26</t>
  </si>
  <si>
    <t>980-9I98M-00V02A</t>
  </si>
  <si>
    <t>Mellanox passive copper hybrid cable, 200GbE 200Gb/s to 2x100Gb/s, QSFP56 to 2xQSFP56, colored, 2.5m, 26AWG</t>
  </si>
  <si>
    <t>MC220731V-030</t>
  </si>
  <si>
    <t>980-9I150-00L030</t>
  </si>
  <si>
    <t>AOC QSFP 56G</t>
  </si>
  <si>
    <t>THAILAND;CHINA</t>
  </si>
  <si>
    <t>Mellanox active fiber cable, VPI, up to 56Gb/s, QSFP, 30m</t>
  </si>
  <si>
    <t>MC220731V-050</t>
  </si>
  <si>
    <t>980-9I152-00L050</t>
  </si>
  <si>
    <t>Mellanox active fiber cable, VPI, up to 56Gb/s, QSFP, 50m</t>
  </si>
  <si>
    <t>980-9I15V-00L005</t>
  </si>
  <si>
    <t>Mellanox active fiber cable, VPI, up to 56Gb/s, QSFP, 5m</t>
  </si>
  <si>
    <t>MC220731V-015</t>
  </si>
  <si>
    <t>980-9I15X-00L015</t>
  </si>
  <si>
    <t>Mellanox active fiber cable, VPI, up to 56Gb/s, QSFP, 15m</t>
  </si>
  <si>
    <t>980-9I15W-00L010</t>
  </si>
  <si>
    <t>Mellanox active fiber cable, VPI, up to 56Gb/s, QSFP, 10m</t>
  </si>
  <si>
    <t>MC220731V-003</t>
  </si>
  <si>
    <t>980-9I15U-00L003</t>
  </si>
  <si>
    <t>Mellanox active fiber cable, VPI, up to 56Gb/s, QSFP, 3m</t>
  </si>
  <si>
    <t>MC220731V-020</t>
  </si>
  <si>
    <t>980-9I15Y-00L020</t>
  </si>
  <si>
    <t>Mellanox active fiber cable, VPI, up to 56Gb/s, QSFP, 20m</t>
  </si>
  <si>
    <t>MC2210411-SR4E</t>
  </si>
  <si>
    <t>980-9I170-00BM00</t>
  </si>
  <si>
    <t>Mellanox optical module, 40Gb/s, QSFP, MPO, 850nm, up to 300m</t>
  </si>
  <si>
    <t>MCP2104-X003B</t>
  </si>
  <si>
    <t>980-9I68G-00J003</t>
  </si>
  <si>
    <t>PCC SFP+ 10G</t>
  </si>
  <si>
    <t>10GE</t>
  </si>
  <si>
    <t>Mellanox passive copper cable, ETH 10GbE, 10Gb/s, SFP+, 3m, Black Pulltab, Connector Label</t>
  </si>
  <si>
    <t>MC220731V-025</t>
  </si>
  <si>
    <t>980-9I15Z-00L025</t>
  </si>
  <si>
    <t>Mellanox active fiber cable, VPI, up to 56Gb/s, QSFP, 25m</t>
  </si>
  <si>
    <t>MFA1A00-E015</t>
  </si>
  <si>
    <t>980-9I13S-00E015</t>
  </si>
  <si>
    <t>AOC 100G THUNDER</t>
  </si>
  <si>
    <t>Mellanox active fiber cable, IB EDR, up to 100Gb/s, QSFP, LSZH, 15m</t>
  </si>
  <si>
    <t>MFA1A00-E030</t>
  </si>
  <si>
    <t>980-9I13Y-00E030</t>
  </si>
  <si>
    <t>Mellanox active fiber cable, IB EDR, up to 100Gb/s, QSFP, LSZH, 30m</t>
  </si>
  <si>
    <t>MFA1A00-E020</t>
  </si>
  <si>
    <t>980-9I13V-00E020</t>
  </si>
  <si>
    <t>Mellanox active fiber cable, IB EDR, up to 100Gb/s, QSFP, LSZH, 20m</t>
  </si>
  <si>
    <t>980-9I13J-00E005</t>
  </si>
  <si>
    <t>Mellanox active fiber cable, IB EDR, up to 100Gb/s, QSFP, LSZH, 5m</t>
  </si>
  <si>
    <t>MFA1A00-E050</t>
  </si>
  <si>
    <t>980-9I133-00E050</t>
  </si>
  <si>
    <t>Mellanox active fiber cable, IB EDR, up to 100Gb/s, QSFP, LSZH, 50m</t>
  </si>
  <si>
    <t>980-9I13F-00E003</t>
  </si>
  <si>
    <t>Mellanox active fiber cable, IB EDR, up to 100Gb/s, QSFP, LSZH, 3m</t>
  </si>
  <si>
    <t>980-9I13O-00E010</t>
  </si>
  <si>
    <t>Mellanox active fiber cable, IB EDR, up to 100Gb/s, QSFP, LSZH, 10m</t>
  </si>
  <si>
    <t>MFA1A00-E100</t>
  </si>
  <si>
    <t>980-9I135-00E100</t>
  </si>
  <si>
    <t>Mellanox active fiber cable, IB EDR, up to 100Gb/s, QSFP, LSZH, 100m</t>
  </si>
  <si>
    <t>MCP1700-B003E</t>
  </si>
  <si>
    <t>980-9I66W-00B003</t>
  </si>
  <si>
    <t>PCC QSFP 40G</t>
  </si>
  <si>
    <t>Mellanox passive copper cable, ETH 40GbE, 40Gb/s, QSFP, 3m, Black Pulltab</t>
  </si>
  <si>
    <t>MFA1A00-C020</t>
  </si>
  <si>
    <t>980-9I13F-00C020</t>
  </si>
  <si>
    <t>Mellanox active fiber cable, ETH 100GbE, 100Gb/s, QSFP, LSZH, 20m</t>
  </si>
  <si>
    <t>980-9I13S-00C003</t>
  </si>
  <si>
    <t>Mellanox active fiber cable, ETH 100GbE, 100Gb/s, QSFP, LSZH, 3m</t>
  </si>
  <si>
    <t>980-9I13X-00C005</t>
  </si>
  <si>
    <t>Mellanox active fiber cable, ETH 100GbE, 100Gb/s, QSFP, LSZH, 5m</t>
  </si>
  <si>
    <t>980-9I134-00C010</t>
  </si>
  <si>
    <t>Mellanox active fiber cable, ETH 100GbE, 100Gb/s, QSFP, LSZH, 10m</t>
  </si>
  <si>
    <t>980-9I13A-00C015</t>
  </si>
  <si>
    <t>Mellanox active fiber cable, ETH 100GbE, 100Gb/s, QSFP, LSZH, 15m</t>
  </si>
  <si>
    <t>MFA1A00-C030</t>
  </si>
  <si>
    <t>980-9I13N-00C030</t>
  </si>
  <si>
    <t>Mellanox active fiber cable, ETH 100GbE, 100Gb/s, QSFP, LSZH, 30m</t>
  </si>
  <si>
    <t>MFA1A00-C100</t>
  </si>
  <si>
    <t>980-9I13B-00C100</t>
  </si>
  <si>
    <t>Mellanox active fiber cable, ETH 100GbE, 100Gb/s, QSFP, LSZH, 100m</t>
  </si>
  <si>
    <t>MFA1A00-C050</t>
  </si>
  <si>
    <t>980-9I130-00C050</t>
  </si>
  <si>
    <t>Mellanox active fiber cable, ETH 100GbE, 100Gb/s, QSFP, LSZH, 50m</t>
  </si>
  <si>
    <t>MMA1B00-E100</t>
  </si>
  <si>
    <t>980-9I17L-00E000</t>
  </si>
  <si>
    <t>Mellanox transceiver, IB EDR, up to 100Gb/s, QSFP28, MPO, 850nm, SR4, up to 100m</t>
  </si>
  <si>
    <t>980-9I595-00AM00</t>
  </si>
  <si>
    <t>CYCLONE</t>
  </si>
  <si>
    <t>Mellanox transceiver, 25GbE, SFP28, LC-LC, 850nm, SR, up to 150m</t>
  </si>
  <si>
    <t>MFA2P10-A007</t>
  </si>
  <si>
    <t>980-9I53Z-00A007</t>
  </si>
  <si>
    <t>MONSOON</t>
  </si>
  <si>
    <t>Mellanox active optical cable 25GbE, SFP28, 7m</t>
  </si>
  <si>
    <t>MFA2P10-A030</t>
  </si>
  <si>
    <t>980-9I539-00A030</t>
  </si>
  <si>
    <t>Mellanox active optical cable 25GbE, SFP28, 30m</t>
  </si>
  <si>
    <t>MFA2P10-A015</t>
  </si>
  <si>
    <t>980-9I535-00A015</t>
  </si>
  <si>
    <t>Mellanox active optical cable 25GbE, SFP28, 15m</t>
  </si>
  <si>
    <t>MFA2P10-A005</t>
  </si>
  <si>
    <t>980-9I53W-00A005</t>
  </si>
  <si>
    <t>Mellanox active optical cable 25GbE, SFP28, 5m</t>
  </si>
  <si>
    <t>980-9I532-00A010</t>
  </si>
  <si>
    <t>Mellanox active optical cable 25GbE, SFP28, 10m</t>
  </si>
  <si>
    <t>MFA2P10-A020</t>
  </si>
  <si>
    <t>980-9I536-00A020</t>
  </si>
  <si>
    <t>Mellanox active optical cable 25GbE, SFP28, 20m</t>
  </si>
  <si>
    <t>MFA2P10-A003</t>
  </si>
  <si>
    <t>980-9IA1T-00A003</t>
  </si>
  <si>
    <t>Mellanox active optical cable 25GbE, SFP28, 3m</t>
  </si>
  <si>
    <t>980-9I548-00H001</t>
  </si>
  <si>
    <t>Mellanox Passive Copper cable, IB HDR, up to 200Gb/s, QSFP56, LSZH, 1m, black pulltab, 30AWG</t>
  </si>
  <si>
    <t>MCP1650-H01AE30</t>
  </si>
  <si>
    <t>980-9I54B-00H01A</t>
  </si>
  <si>
    <t>Mellanox Passive Copper cable, IB HDR, up to 200Gb/s, QSFP56, LSZH, 1.5m, black pulltab, 30AWG</t>
  </si>
  <si>
    <t>MCP1650-H002E26</t>
  </si>
  <si>
    <t>980-9I549-00H002</t>
  </si>
  <si>
    <t>Mellanox Passive Copper cable, IB HDR, up to 200Gb/s, QSFP56, LSZH, 2m, black pulltab, 26AWG</t>
  </si>
  <si>
    <t>MCP1650-H00AE30</t>
  </si>
  <si>
    <t>980-9I54A-00H00A</t>
  </si>
  <si>
    <t>Mellanox Passive Copper cable, IB HDR, up to 200Gb/s, QSFP56, LSZH, 0.5m, black pulltab, 30AWG</t>
  </si>
  <si>
    <t>MFS1S00-H050E</t>
  </si>
  <si>
    <t>980-9I455-00H050</t>
  </si>
  <si>
    <t>Mellanox active fiber cable, IB HDR, up to 200Gb/s, QSFP56, LSZH, black pulltab, 50m</t>
  </si>
  <si>
    <t>MFS1S00-H015E</t>
  </si>
  <si>
    <t>980-9I45M-00H015</t>
  </si>
  <si>
    <t>Mellanox active fiber cable, IB HDR, up to 200Gb/s, QSFP56, LSZH, black pulltab, 15m</t>
  </si>
  <si>
    <t>980-9I45G-00H010</t>
  </si>
  <si>
    <t>Mellanox active fiber cable, IB HDR, up to 200Gb/s, QSFP56, LSZH, black pulltab, 10m</t>
  </si>
  <si>
    <t>MFS1S00-H100E</t>
  </si>
  <si>
    <t>980-9I44G-00H100</t>
  </si>
  <si>
    <t>Mellanox active fiber cable, IB HDR, up to 200Gb/s, QSFP56, LSZH, black pulltab, 100m</t>
  </si>
  <si>
    <t>MFS1S00-H003E</t>
  </si>
  <si>
    <t>980-9I124-00H003</t>
  </si>
  <si>
    <t>Mellanox active fiber cable, IB HDR, up to 200Gb/s, QSFP56, LSZH, black pulltab, 3m</t>
  </si>
  <si>
    <t>980-9I45A-00H005</t>
  </si>
  <si>
    <t>Mellanox active fiber cable, IB HDR, up to 200Gb/s, QSFP56, LSZH, black pulltab, 5m</t>
  </si>
  <si>
    <t>980-9I45Y-00H030</t>
  </si>
  <si>
    <t>Mellanox active fiber cable, IB HDR, up to 200Gb/s, QSFP56, LSZH, black pulltab, 30m</t>
  </si>
  <si>
    <t>980-9I45R-00H020</t>
  </si>
  <si>
    <t>Mellanox active fiber cable, IB HDR, up to 200Gb/s, QSFP56, LSZH, black pulltab, 20m</t>
  </si>
  <si>
    <t>MMA1B00-C100D</t>
  </si>
  <si>
    <t>980-9I149-00CS00</t>
  </si>
  <si>
    <t>Mellanox transceiver, 100GbE, QSFP28, MPO, 850nm, SR4, up to 100m, DDMI</t>
  </si>
  <si>
    <t>MAM1Q00A-QSA28</t>
  </si>
  <si>
    <t>980-9I78I-00A000</t>
  </si>
  <si>
    <t>Mellanox cable module, ETH 25GbE, 100Gb/s to 25Gb/s, QSFP28 to SFP28</t>
  </si>
  <si>
    <t>980-9I17P-00CR00</t>
  </si>
  <si>
    <t>AOM QSFP LR4 100G</t>
  </si>
  <si>
    <t>Mellanox optical transceiver, 100GbE, 100Gb/s, QSFP28, LC-LC, 1310nm, LR4 up to 10km</t>
  </si>
  <si>
    <t>MFA1A00-E001</t>
  </si>
  <si>
    <t>980-9I13D-00E001</t>
  </si>
  <si>
    <t>Mellanox active fiber cable, IB EDR, up to 100Gb/s, QSFP, LSZH, 1m</t>
  </si>
  <si>
    <t>980-9I48J-00C005</t>
  </si>
  <si>
    <t>Mellanox passive copper hybrid cable, ETH 100GbE to 4x25GbE, QSFP28 to 4xSFP28, 5m, Colored, 26AWG, CA-L</t>
  </si>
  <si>
    <t>MCP2M00-A005E26L</t>
  </si>
  <si>
    <t>980-9I63V-00A005</t>
  </si>
  <si>
    <t>PCC 25G TWISTER</t>
  </si>
  <si>
    <t>Mellanox Passive Copper cable, ETH, up to 25Gb/s, SFP28, 5m, Black, 26AWG, CA-L</t>
  </si>
  <si>
    <t>MCP1600-C005E26L</t>
  </si>
  <si>
    <t>980-9I625-00C005</t>
  </si>
  <si>
    <t>PCC 100G ECLIPSE</t>
  </si>
  <si>
    <t>Mellanox Passive Copper cable, ETH 100GbE, 100Gb/s, QSFP28, 5m, Black, 26AWG, CA-L</t>
  </si>
  <si>
    <t>MFA7A50-C005</t>
  </si>
  <si>
    <t>980-9I40O-00C005</t>
  </si>
  <si>
    <t>ICEBERG</t>
  </si>
  <si>
    <t>Mellanox active fiber hybrid solution, ETH 100GbE to 4x25GbE, QSFP28 to 4xSFP28, 5m</t>
  </si>
  <si>
    <t>MFA7A50-C030</t>
  </si>
  <si>
    <t>980-9I49S-00C030</t>
  </si>
  <si>
    <t>Mellanox active fiber hybrid solution, ETH 100GbE to 4x25GbE, QSFP28 to 4xSFP28, 30m</t>
  </si>
  <si>
    <t>MFA7A50-C003</t>
  </si>
  <si>
    <t>980-9I40N-00C003</t>
  </si>
  <si>
    <t>Mellanox active fiber hybrid solution, ETH 100GbE to 4x25GbE, QSFP28 to 4xSFP28, 3m</t>
  </si>
  <si>
    <t>MFA7A50-C015</t>
  </si>
  <si>
    <t>980-9I49Q-00C015</t>
  </si>
  <si>
    <t>Mellanox active fiber hybrid solution, ETH 100GbE to 4x25GbE, QSFP28 to 4xSFP28, 15m</t>
  </si>
  <si>
    <t>MFA7A50-C020</t>
  </si>
  <si>
    <t>980-9I49R-00C020</t>
  </si>
  <si>
    <t>Mellanox active fiber hybrid solution, ETH 100GbE to 4x25GbE, QSFP28 to 4xSFP28, 20m</t>
  </si>
  <si>
    <t>MFA7A50-C010</t>
  </si>
  <si>
    <t>980-9I49P-00C010</t>
  </si>
  <si>
    <t>Mellanox active fiber hybrid solution, ETH 100GbE to 4x25GbE, QSFP28 to 4xSFP28, 10m</t>
  </si>
  <si>
    <t>MCP1600-C02AE30L</t>
  </si>
  <si>
    <t>980-9I62I-00C02A</t>
  </si>
  <si>
    <t>Mellanox Passive Copper cable, ETH 100GbE, 100Gb/s, QSFP28,2.5m, Black, 30AWG, CA-L</t>
  </si>
  <si>
    <t>980-9I620-00C001</t>
  </si>
  <si>
    <t>Mellanox Passive Copper cable, ETH 100GbE, 100Gb/s, QSFP28, 1m, Black, 30AWG, CA-N</t>
  </si>
  <si>
    <t>MCP1600-C02AE26N</t>
  </si>
  <si>
    <t>980-9I62H-00C02A</t>
  </si>
  <si>
    <t>Mellanox Passive Copper cable, ETH 100GbE, 100Gb/s, QSFP28, 2.5m, Black, 26AWG, CA-N</t>
  </si>
  <si>
    <t>980-9I62Z-00C003</t>
  </si>
  <si>
    <t>Mellanox Passive Copper cable, ETH 100GbE, 100Gb/s, QSFP28, 3m, Black, 26AWG, CA-N</t>
  </si>
  <si>
    <t>MCP1600-C00AE30N</t>
  </si>
  <si>
    <t>980-9I627-00C00A</t>
  </si>
  <si>
    <t>Mellanox Passive Copper cable, ETH 100GbE, 100Gb/s, QSFP28, 0.5m, Black, 30AWG, CA-N</t>
  </si>
  <si>
    <t>980-9I62C-00C01A</t>
  </si>
  <si>
    <t>Mellanox Passive Copper cable, ETH 100GbE, 100Gb/s, QSFP28, 1.5m, Black, 30AWG, CA-N</t>
  </si>
  <si>
    <t>980-9I620-00C003</t>
  </si>
  <si>
    <t>Mellanox Passive Copper cable, ETH 100GbE, 100Gb/s, QSFP28, 3m, Black, 30AWG, CA-L</t>
  </si>
  <si>
    <t>MCP2M00-A02AE30L</t>
  </si>
  <si>
    <t>980-9I632-00A02A</t>
  </si>
  <si>
    <t>Mellanox Passive Copper cable, ETH, up to 25Gb/s, SFP28, 2.5m, Black, 30AWG, CA-L</t>
  </si>
  <si>
    <t>980-9I63S-00A003</t>
  </si>
  <si>
    <t>Mellanox Passive Copper cable, ETH, up to 25Gb/s, SFP28, 3m, Black, 30AWG, CA-L</t>
  </si>
  <si>
    <t>MCP2M00-A02AE26N</t>
  </si>
  <si>
    <t>980-9I631-00A02A</t>
  </si>
  <si>
    <t>Mellanox Passive Copper cable, ETH, up to 25Gb/s, SFP28, 2.5m, Black, 26AWG, CA-N</t>
  </si>
  <si>
    <t>980-9I63L-00A001</t>
  </si>
  <si>
    <t>Mellanox Passive Copper cable, ETH, up to 25Gb/s, SFP28, 1m, Black, 30AWG, CA-N</t>
  </si>
  <si>
    <t>MCP2M00-A00AE30N</t>
  </si>
  <si>
    <t>980-9I63X-00A00A</t>
  </si>
  <si>
    <t>Mellanox Passive Copper cable, ETH, up to 25Gb/s, SFP28, 0.5m, Black, 30AWG, CA-N</t>
  </si>
  <si>
    <t>980-9I63Z-00A01A</t>
  </si>
  <si>
    <t>Mellanox Passive Copper cable, ETH, up to 25Gb/s, SFP28, 1.5m, Black, 30AWG, CA-N</t>
  </si>
  <si>
    <t>980-9I63R-00A003</t>
  </si>
  <si>
    <t>Mellanox Passive Copper cable, ETH, up to 25Gb/s, SFP28, 3m, Black, 26AWG, CA-N</t>
  </si>
  <si>
    <t>MCP7F00-A001R30N</t>
  </si>
  <si>
    <t>980-9I486-00C001</t>
  </si>
  <si>
    <t>Mellanox passive copper hybrid cable, ETH 100GbE to 4x25GbE, QSFP28 to 4xSFP28, 1m, Colored, 30AWG, CA-N</t>
  </si>
  <si>
    <t>MCP7H00-G02AR30L</t>
  </si>
  <si>
    <t>980-9I395-00C02A</t>
  </si>
  <si>
    <t>TYPHOON</t>
  </si>
  <si>
    <t>Mellanox passive copper hybrid cable, ETH 100Gb/s to 2x50Gb/s, QSFP28 to 2xQSFP28, 2.5m, Colored, 30AWG, CA-L</t>
  </si>
  <si>
    <t>MCP7F00-A003R26N</t>
  </si>
  <si>
    <t>980-9I48G-00C003</t>
  </si>
  <si>
    <t>Mellanox passive copper hybrid cable, ETH 100GbE to 4x25GbE, QSFP28 to 4xSFP28, 3m, Colored, 26AWG, CA-N</t>
  </si>
  <si>
    <t>MCP7H00-G003R26N</t>
  </si>
  <si>
    <t>980-9I99Q-00C003</t>
  </si>
  <si>
    <t>Mellanox passive copper hybrid cable, ETH 100Gb/s to 2x50Gb/s, QSFP28 to 2xQSFP28, 3m, Colored, 26AWG, CA-N</t>
  </si>
  <si>
    <t>980-9I48H-00C003</t>
  </si>
  <si>
    <t>Mellanox passive copper hybrid cable, ETH 100GbE to 4x25GbE, QSFP28 to 4xSFP28, 3m, Colored, 30AWG, CA-L</t>
  </si>
  <si>
    <t>MCP7F00-A02AR26N</t>
  </si>
  <si>
    <t>980-9I48S-00C02A</t>
  </si>
  <si>
    <t>Mellanox passive copper hybrid cable, ETH 100GbE to 4x25GbE, QSFP28 to 4xSFP28, 2.5m, Colored, 26AWG, CA-N</t>
  </si>
  <si>
    <t>MCP7H00-G003R30L</t>
  </si>
  <si>
    <t>980-9I39R-00C003</t>
  </si>
  <si>
    <t>Mellanox passive copper hybrid cable, ETH 100Gb/s to 2x50Gb/s, QSFP28 to 2xQSFP28, 3m, Colored, 30AWG, CA-L</t>
  </si>
  <si>
    <t>MCP7H00-G001R30N</t>
  </si>
  <si>
    <t>980-9I99G-00C001</t>
  </si>
  <si>
    <t>Mellanox passive copper hybrid cable, ETH 100Gb/s to 2x50Gb/s, QSFP28 to 2xQSFP28, 1m, Colored, 30AWG, CA-N</t>
  </si>
  <si>
    <t>MCP7F00-A01AR30N</t>
  </si>
  <si>
    <t>980-9I48N-00C01A</t>
  </si>
  <si>
    <t>Mellanox passive copper hybrid cable, ETH 100GbE to 4x25GbE, QSFP28 to 4xSFP28, 1.5m, Colored, 30AWG, CA-N</t>
  </si>
  <si>
    <t>MCP7H00-G01AR30N</t>
  </si>
  <si>
    <t>980-9I99X-00C01A</t>
  </si>
  <si>
    <t>Mellanox passive copper hybrid cable, ETH 100Gb/s to 2x50Gb/s, QSFP28 to 2xQSFP28, 1.5m, Colored, 30AWG, CA-N</t>
  </si>
  <si>
    <t>980-9I48T-00C02A</t>
  </si>
  <si>
    <t>Mellanox passive copper hybrid cable, ETH 100GbE to 4x25GbE, QSFP28 to 4xSFP28, 2.5m, Colored, 30AWG, CA-L</t>
  </si>
  <si>
    <t>MCP2M00-A004E26L</t>
  </si>
  <si>
    <t>980-9I63T-00A004</t>
  </si>
  <si>
    <t>Mellanox Passive Copper cable, ETH, up to 25Gb/s, SFP28, 4m, Black, 26AWG, CA-L</t>
  </si>
  <si>
    <t>980-9I62V-00C002</t>
  </si>
  <si>
    <t>Mellanox Passive Copper cable, ETH 100GbE, 100Gb/s, QSFP28, 2m, Black, 30AWG, CA-N</t>
  </si>
  <si>
    <t>980-9I48B-00C002</t>
  </si>
  <si>
    <t>Mellanox passive copper hybrid cable, ETH 100GbE to 4x25GbE, QSFP28 to 4xSFP28, 2m, Colored, 30AWG, CA-N</t>
  </si>
  <si>
    <t>980-9I62U-00E002</t>
  </si>
  <si>
    <t>Mellanox Passive Copper cable, IB EDR, up to 100Gb/s, QSFP28, 2m, Black, 30AWG</t>
  </si>
  <si>
    <t>MCP7H00-G002R30N</t>
  </si>
  <si>
    <t>980-9I99L-00C002</t>
  </si>
  <si>
    <t>Mellanox passive copper hybrid cable, ETH 100Gb/s to 2x50Gb/s, QSFP28 to 2xQSFP28, 2m, Colored, 30AWG, CA-N</t>
  </si>
  <si>
    <t>MCP2M00-A002E30N</t>
  </si>
  <si>
    <t>980-9I63O-00A002</t>
  </si>
  <si>
    <t>Mellanox Passive Copper cable, ETH, up to 25Gb/s, SFP28, 2m, Black, 30AWG, CA-N</t>
  </si>
  <si>
    <t>980-9I624-00E01A</t>
  </si>
  <si>
    <t>Mellanox Passive Copper cable, IB EDR, up to 100Gb/s, QSFP28, 1.5m, Black, 30AWG</t>
  </si>
  <si>
    <t>MCP1600-E005E26</t>
  </si>
  <si>
    <t>980-9I62Z-00E005</t>
  </si>
  <si>
    <t>Mellanox Passive Copper cable, IB EDR, up to 100Gb/s, QSFP28, 5m, Black, 26AWG</t>
  </si>
  <si>
    <t>980-9I627-00E02A</t>
  </si>
  <si>
    <t>Mellanox Passive Copper cable, IB EDR, up to 100Gb/s, QSFP28, 2.5m, Black, 26AWG</t>
  </si>
  <si>
    <t>MCP1600-E004E26</t>
  </si>
  <si>
    <t>980-9I62Y-00E004</t>
  </si>
  <si>
    <t>Mellanox Passive Copper cable, IB EDR, up to 100Gb/s, QSFP28, 4m, Black, 26AWG</t>
  </si>
  <si>
    <t>MCP1600-E00AE30</t>
  </si>
  <si>
    <t>980-9I621-00E00A</t>
  </si>
  <si>
    <t>Mellanox Passive Copper cable, IB EDR, up to 100Gb/s, QSFP28, 0.5m, Black, 30AWG</t>
  </si>
  <si>
    <t>MCP1600-E003E26</t>
  </si>
  <si>
    <t>980-9I62W-00E003</t>
  </si>
  <si>
    <t>Mellanox Passive Copper cable, IB EDR, up to 100Gb/s, QSFP28, 3m, Black, 26AWG</t>
  </si>
  <si>
    <t>980-9I62Q-00E001</t>
  </si>
  <si>
    <t>Mellanox Passive Copper cable, IB EDR, up to 100Gb/s, QSFP28, 1m, Black, 30AWG</t>
  </si>
  <si>
    <t>MMS1W50-HM</t>
  </si>
  <si>
    <t>980-9I055-00H000</t>
  </si>
  <si>
    <t>200G FR4 TRANSCEIVER</t>
  </si>
  <si>
    <t>Mellanox transceiver, IB HDR, up to 200Gb/s, QSFP56, LC-LC, 1310nm, FR4</t>
  </si>
  <si>
    <t>MCP7H00-G004R26L</t>
  </si>
  <si>
    <t>980-9I99S-00C004</t>
  </si>
  <si>
    <t>Mellanox passive copper hybrid cable, ETH 100Gb/s to 2x50Gb/s, QSFP28 to 2xQSFP28, 4m, Colored, 26AWG, CA-L</t>
  </si>
  <si>
    <t>MCA7J50-H003R</t>
  </si>
  <si>
    <t>980-9I977-00H003</t>
  </si>
  <si>
    <t>TOMCAT</t>
  </si>
  <si>
    <t>Mellanox Active copper hybrid cable, IB HDR 200Gb/s to 2xHDR100 100Gb/s, QSFP56 to 2xQSFP56, 3m, colored</t>
  </si>
  <si>
    <t>MCA1J00-H004E</t>
  </si>
  <si>
    <t>980-9I86O-00H004</t>
  </si>
  <si>
    <t>SPIRIT</t>
  </si>
  <si>
    <t>Mellanox Active Copper cable, IB HDR, up to 200Gb/s, QSFP56, 4m, yellow pulltab</t>
  </si>
  <si>
    <t>MCA7J50-H004R</t>
  </si>
  <si>
    <t>980-9I978-00H004</t>
  </si>
  <si>
    <t>Mellanox Active copper hybrid cable, IB HDR 200Gb/s to 2xHDR100 100Gb/s, QSFP56 to 2xQSFP56, 4m, colored</t>
  </si>
  <si>
    <t>MCA1J00-H003E</t>
  </si>
  <si>
    <t>980-9I86N-00H003</t>
  </si>
  <si>
    <t>Mellanox Active Copper cable, IB HDR, up to 200Gb/s, QSFP56, 3m, yellow pulltab</t>
  </si>
  <si>
    <t>MFA1A00-C001-TG</t>
  </si>
  <si>
    <t>980-9I47Q-00C001</t>
  </si>
  <si>
    <t>Mellanox customized active fiber cable, ETH 100GbE, 100Gb/s, QSFP, LSZH, 1m</t>
  </si>
  <si>
    <t>MFA1A00-C002-TG</t>
  </si>
  <si>
    <t>980-9I47R-00C002</t>
  </si>
  <si>
    <t>Mellanox customized active fiber cable, ETH 100GbE, 100Gb/s, QSFP28, LSZH, 2m</t>
  </si>
  <si>
    <t>MMA1T00-HS</t>
  </si>
  <si>
    <t>980-9I17S-00HS00</t>
  </si>
  <si>
    <t>Mellanox transceiver, HDR, QSFP56, MPO, 850nm, SR4, up to 100m</t>
  </si>
  <si>
    <t>MFS1S50-V003E</t>
  </si>
  <si>
    <t>980-9I95Q-00V003</t>
  </si>
  <si>
    <t>Mellanox active fiber splitter cable, 200GbE, 200Gb/s to 2x100Gb/s, QSFP56 to 2xQSFP56, LSZH, black pulltab, 3m</t>
  </si>
  <si>
    <t>MFS1S50-V005E</t>
  </si>
  <si>
    <t>980-9I96R-00V005</t>
  </si>
  <si>
    <t>Mellanox active fiber splitter cable, 200GbE, 200Gb/s to 2x100Gb/s, QSFP56 to 2xQSFP56, LSZH, black pulltab, 5m</t>
  </si>
  <si>
    <t>MFS1S50-V010E</t>
  </si>
  <si>
    <t>980-9I96S-00V010</t>
  </si>
  <si>
    <t>Mellanox active fiber splitter cable, 200GbE, 200Gb/s to 2x100Gb/s, QSFP56 to 2xQSFP56, LSZH, black pulltab, 10m</t>
  </si>
  <si>
    <t>MFS1S50-V015E</t>
  </si>
  <si>
    <t>980-9I96T-00V015</t>
  </si>
  <si>
    <t>Mellanox active fiber splitter cable, 200GbE, 200Gb/s to 2x100Gb/s, QSFP56 to 2xQSFP56, LSZH, black pulltab, 15m</t>
  </si>
  <si>
    <t>MFS1S50-V020E</t>
  </si>
  <si>
    <t>980-9I95U-00V020</t>
  </si>
  <si>
    <t>Mellanox active fiber splitter cable, 200GbE, 200Gb/s to 2x100Gb/s, QSFP56 to 2xQSFP56, LSZH, black pulltab, 20m</t>
  </si>
  <si>
    <t>MFS1S50-V030E</t>
  </si>
  <si>
    <t>980-9I95V-00V030</t>
  </si>
  <si>
    <t>Mellanox active fiber splitter cable, 200GbE, 200Gb/s to 2x100Gb/s, QSFP56 to 2xQSFP56, LSZH, black pulltab, 30m</t>
  </si>
  <si>
    <t>C-DQ8FNM003-H0-M</t>
  </si>
  <si>
    <t>980-9I08K-00W003</t>
  </si>
  <si>
    <t>400G QDD AOC SELECT</t>
  </si>
  <si>
    <t>Mellanox Select 400GbE QSFP-DD AOC 3m</t>
  </si>
  <si>
    <t>C-DQ8FNM005-H0-M</t>
  </si>
  <si>
    <t>980-9I08M-00W005</t>
  </si>
  <si>
    <t>Mellanox Select 400GbE QSFP-DD AOC 5m</t>
  </si>
  <si>
    <t>C-DQ8FNM010-H0-M</t>
  </si>
  <si>
    <t>980-9I08O-00W010</t>
  </si>
  <si>
    <t>Mellanox Select 400GbE QSFP-DD AOC 10m</t>
  </si>
  <si>
    <t>C-DQ8FNM020-H0-M</t>
  </si>
  <si>
    <t>980-9I08Q-00W020</t>
  </si>
  <si>
    <t>Mellanox Select 400GbE QSFP-DD AOC 20m</t>
  </si>
  <si>
    <t>C-DQ8FNM050-H0-M</t>
  </si>
  <si>
    <t>980-9I08S-00W050</t>
  </si>
  <si>
    <t>Mellanox Select 400GbE QSFP-DD AOC 50m</t>
  </si>
  <si>
    <t>T-DQ8FNS-N00-M</t>
  </si>
  <si>
    <t>980-9I530-00W000</t>
  </si>
  <si>
    <t>SR8 QSFP-DD SELECT</t>
  </si>
  <si>
    <t>Mellanox Select 400GbE QSFP-DD SR8 Transceiver</t>
  </si>
  <si>
    <t>MCP1600-C00BE30N</t>
  </si>
  <si>
    <t>980-9I629-00C00B</t>
  </si>
  <si>
    <t>Mellanox Passive Copper cable, ETH 100GbE, 100Gb/s, QSFP28, 0.75m, Black, 30AWG, CA-N</t>
  </si>
  <si>
    <t>MFS1S00-H130E</t>
  </si>
  <si>
    <t>980-9I44I-00H130</t>
  </si>
  <si>
    <t>Mellanox active fiber cable, IB HDR, up to 200Gb/s, QSFP56, LSZH, black pulltab, 130m</t>
  </si>
  <si>
    <t>MFS1S00-H150E</t>
  </si>
  <si>
    <t>980-9I45L-00H150</t>
  </si>
  <si>
    <t>Mellanox active fiber cable, IB HDR, up to 200Gb/s, QSFP56, LSZH, black pulltab, 150m</t>
  </si>
  <si>
    <t>CX-AOC-10GSFP-10M</t>
  </si>
  <si>
    <t>980-9I33V-00J010</t>
  </si>
  <si>
    <t>IRELAND</t>
  </si>
  <si>
    <t>Cumulus Express Active Optical Cable 10G SFP+ 10m</t>
  </si>
  <si>
    <t>CX-AOC-10GSFP-20M</t>
  </si>
  <si>
    <t>980-9I33W-00J020</t>
  </si>
  <si>
    <t>Cumulus Express Active Optical Cable 10G SFP+ 20m</t>
  </si>
  <si>
    <t>CX-AOC-4SFP10G-3M</t>
  </si>
  <si>
    <t>980-9I33Z-00B003</t>
  </si>
  <si>
    <t>Cumulus Express Active Optical Cable 40G QSFP+ to 4 x 10G SFP+ 3m</t>
  </si>
  <si>
    <t>CX-T-40G-QSFP-BD</t>
  </si>
  <si>
    <t>980-9I33F-00B000</t>
  </si>
  <si>
    <t>Cumulus Express Transceiver 40G QSFP BiDi SR4 LC, OM3 100m, OM4 150M</t>
  </si>
  <si>
    <t>T-40G-QSFP-L-LR4</t>
  </si>
  <si>
    <t>980-9I53Y-00B000</t>
  </si>
  <si>
    <t>Cumulus Express Transceiver 40G QSFP+ LR4 LC 10km</t>
  </si>
  <si>
    <t>T-40G-QSFP-M-SR4</t>
  </si>
  <si>
    <t>980-9I53Z-00B000</t>
  </si>
  <si>
    <t>Cumulus Express Transceiver 40G QSFP+ SR MPO, OM3 100m, OM4 150m</t>
  </si>
  <si>
    <t>T100G-QSFP28-CWDM4</t>
  </si>
  <si>
    <t>980-9I332-00C000</t>
  </si>
  <si>
    <t>Cumulus Express Transceiver 100G QSFP28 CWDM4 LC 2km</t>
  </si>
  <si>
    <t>T100G-QSFP28-M-SR4</t>
  </si>
  <si>
    <t>980-9I333-00C000</t>
  </si>
  <si>
    <t>Cumulus Express Transceiver 100G QSFP28 SR4 MPO, OM3 70m, OM4 100m</t>
  </si>
  <si>
    <t>CX-T-10G-SFP-L-ER</t>
  </si>
  <si>
    <t>980-9I33B-00J000</t>
  </si>
  <si>
    <t>Cumulus Express Transceiver 10G SFP+ ER LC 40km</t>
  </si>
  <si>
    <t>MFA1A00-E007</t>
  </si>
  <si>
    <t>980-9I13M-00E007</t>
  </si>
  <si>
    <t>Mellanox active fiber cable, IB EDR, up to 100Gb/s, QSFP, LSZH, 7m</t>
  </si>
  <si>
    <t>MFS1S00-H003V</t>
  </si>
  <si>
    <t>980-9I457-00H003</t>
  </si>
  <si>
    <t>Mellanox active optical cable, up to 200Gb/s IB HDR, QSFP56, 3m</t>
  </si>
  <si>
    <t>MFS1S00-H005V</t>
  </si>
  <si>
    <t>980-9I45D-00H005</t>
  </si>
  <si>
    <t>Mellanox active optical cable, up to 200Gb/s IB HDR, QSFP56, 5m</t>
  </si>
  <si>
    <t>MFS1S00-H010V</t>
  </si>
  <si>
    <t>980-9I45J-00H010</t>
  </si>
  <si>
    <t>Mellanox active optical cable, up to 200Gb/s IB HDR, QSFP56, 10m</t>
  </si>
  <si>
    <t>MFS1S00-H015V</t>
  </si>
  <si>
    <t>980-9I45O-00H015</t>
  </si>
  <si>
    <t>Mellanox active optical cable, up to 200Gb/s IB HDR, QSFP56, 15m</t>
  </si>
  <si>
    <t>MFS1S00-H020V</t>
  </si>
  <si>
    <t>980-9I45T-00H020</t>
  </si>
  <si>
    <t>Mellanox active optical cable, up to 200Gb/s IB HDR, QSFP56, 20m</t>
  </si>
  <si>
    <t>MFS1S00-H030V</t>
  </si>
  <si>
    <t>980-9I440-00H030</t>
  </si>
  <si>
    <t>Mellanox active optical cable, up to 200Gb/s IB HDR, QSFP56, 30m</t>
  </si>
  <si>
    <t>MFS1S00-H050V</t>
  </si>
  <si>
    <t>980-9I447-00H050</t>
  </si>
  <si>
    <t>Mellanox active optical cable, up to 200Gb/s IB HDR, QSFP56, 50m</t>
  </si>
  <si>
    <t>MFS1S00-H100V</t>
  </si>
  <si>
    <t>980-9I44H-00H100</t>
  </si>
  <si>
    <t>Mellanox active optical cable, up to 200Gb/s IB HDR, QSFP56, 100m</t>
  </si>
  <si>
    <t>MFS1S50-H003V</t>
  </si>
  <si>
    <t>980-9I445-00H003</t>
  </si>
  <si>
    <t>Mellanox active optical cable, 200Gb/s to 2x100Gb/s IB HDR, QSFP56 to 2xQSFP56, 3m</t>
  </si>
  <si>
    <t>MFS1S50-H005V</t>
  </si>
  <si>
    <t>980-9I969-00H005</t>
  </si>
  <si>
    <t>Mellanox active optical cable, 200Gb/s to 2x100Gb/s IB HDR, QSFP56 to 2xQSFP56, 5m</t>
  </si>
  <si>
    <t>MFS1S50-H010V</t>
  </si>
  <si>
    <t>980-9I96D-00H010</t>
  </si>
  <si>
    <t>Mellanox active optical cable, 200Gb/s to 2x100Gb/s IB HDR, QSFP56 to 2xQSFP56, 10m</t>
  </si>
  <si>
    <t>MFS1S50-H015V</t>
  </si>
  <si>
    <t>980-9I96H-00H015</t>
  </si>
  <si>
    <t>Mellanox active optical cable, 200Gb/s to 2x100Gb/s IB HDR, QSFP56 to 2xQSFP56, 15m</t>
  </si>
  <si>
    <t>MFS1S50-H020V</t>
  </si>
  <si>
    <t>980-9I96L-00H020</t>
  </si>
  <si>
    <t>Mellanox active optical cable, 200Gb/s to 2x100Gb/s IB HDR, QSFP56 to 2xQSFP56, 20m</t>
  </si>
  <si>
    <t>MFS1S50-H030V</t>
  </si>
  <si>
    <t>980-9I96P-00H030</t>
  </si>
  <si>
    <t>Mellanox active optical cable, 200Gb/s to 2x100Gb/s IB HDR, QSFP56 to 2xQSFP56, 30m</t>
  </si>
  <si>
    <t>930-9O000-0000-409</t>
  </si>
  <si>
    <t>AOM SFP+ SR 10G</t>
  </si>
  <si>
    <t>Mellanox SFP+ optical module for 10GBASE-SR</t>
  </si>
  <si>
    <t>MFM1T02A-LR</t>
  </si>
  <si>
    <t>930-9O000-0000-343</t>
  </si>
  <si>
    <t>AOM SFP+ LR 10G</t>
  </si>
  <si>
    <t>Mellanox SFP+ optical module for 10GBASE-LR</t>
  </si>
  <si>
    <t>MAM1Q00A-QSA</t>
  </si>
  <si>
    <t>980-9I71G-00J000</t>
  </si>
  <si>
    <t>PM QSA</t>
  </si>
  <si>
    <t>Mellanox cable module, ETH 10GbE, 40Gb/s to 10Gb/s, QSFP to SFP+</t>
  </si>
  <si>
    <t>MC3309124-007</t>
  </si>
  <si>
    <t>980-9I685-00J007</t>
  </si>
  <si>
    <t>Mellanox passive copper cable, ETH 10GbE, 10Gb/s, SFP+, 7m</t>
  </si>
  <si>
    <t>980-9I686-00J001</t>
  </si>
  <si>
    <t>Mellanox passive copper cable, ETH 10GbE, 10Gb/s, SFP+, 1m</t>
  </si>
  <si>
    <t>980-9I688-00J002</t>
  </si>
  <si>
    <t>Mellanox passive copper cable, ETH 10GbE, 10Gb/s, SFP+, 2m</t>
  </si>
  <si>
    <t>MC3309130-003</t>
  </si>
  <si>
    <t>980-9I68B-00J003</t>
  </si>
  <si>
    <t>Mellanox passive copper cable, ETH 10GbE, 10Gb/s, SFP+, 3m</t>
  </si>
  <si>
    <t>MC3309130-00A</t>
  </si>
  <si>
    <t>980-9I68F-00J00A</t>
  </si>
  <si>
    <t>Mellanox passive copper cable, ETH 10GbE, 10Gb/s, SFP+, 0.5m</t>
  </si>
  <si>
    <t>MC3309124-005</t>
  </si>
  <si>
    <t>980-9I683-00J005</t>
  </si>
  <si>
    <t>Mellanox passive copper cable, ETH 10GbE, 10Gb/s, SFP+, 5m</t>
  </si>
  <si>
    <t>MC2309130-003</t>
  </si>
  <si>
    <t>980-9I65T-00J003</t>
  </si>
  <si>
    <t>PCC HYBRID Q2S 10G</t>
  </si>
  <si>
    <t>Mellanox passive copper hybrid cable, ETH 10GbE, 10Gb/s, QSFP to SFP+, 3m</t>
  </si>
  <si>
    <t>MC2309130-002</t>
  </si>
  <si>
    <t>980-9I65S-00J002</t>
  </si>
  <si>
    <t>Mellanox passive copper hybrid cable, ETH 10GbE, 10Gb/s, QSFP to SFP+, 2m</t>
  </si>
  <si>
    <t>MC2309124-005</t>
  </si>
  <si>
    <t>980-9I65P-00J005</t>
  </si>
  <si>
    <t>Mellanox passive copper hybrid cable, ETH 10GbE, 10Gb/s, QSFP to SFP+, 5m</t>
  </si>
  <si>
    <t>MC2609130-001</t>
  </si>
  <si>
    <t>980-9I64W-00B001</t>
  </si>
  <si>
    <t>PCC HYBRID Q24S 10G</t>
  </si>
  <si>
    <t>Mellanox passive copper hybrid cable, ETH 40GbE to 4x10GbE, QSFP to 4xSFP+, 1m</t>
  </si>
  <si>
    <t>MC2609130-003</t>
  </si>
  <si>
    <t>980-9I64Y-00B003</t>
  </si>
  <si>
    <t>Mellanox passive copper hybrid cable, ETH 40GbE to 4x10GbE, QSFP to 4xSFP+, 3m</t>
  </si>
  <si>
    <t>MC2309130-001</t>
  </si>
  <si>
    <t>980-9I65R-00J001</t>
  </si>
  <si>
    <t>Mellanox passive copper hybrid cable, ETH 10GbE, 10Gb/s, QSFP to SFP+, 1m</t>
  </si>
  <si>
    <t>MC2210130-001</t>
  </si>
  <si>
    <t>980-9I66A-00B001</t>
  </si>
  <si>
    <t>Mellanox passive copper cable, ETH 40GbE, 40Gb/s, QSFP, 1m</t>
  </si>
  <si>
    <t>MC2210130-002</t>
  </si>
  <si>
    <t>980-9I66C-00B002</t>
  </si>
  <si>
    <t>Mellanox passive copper cable, ETH 40GbE, 40Gb/s, QSFP, 2m</t>
  </si>
  <si>
    <t>MC2210310-005</t>
  </si>
  <si>
    <t>980-9I14E-00B005</t>
  </si>
  <si>
    <t>AOC QSFP 40G</t>
  </si>
  <si>
    <t>Mellanox active fiber cable, ETH 40GbE, 40Gb/s, QSFP, 5m</t>
  </si>
  <si>
    <t>MC2210310-010</t>
  </si>
  <si>
    <t>980-9I14F-00B010</t>
  </si>
  <si>
    <t>Mellanox active fiber cable, ETH 40GbE, 40Gb/s, QSFP, 10m</t>
  </si>
  <si>
    <t>MC2210128-003</t>
  </si>
  <si>
    <t>980-9I668-00B003</t>
  </si>
  <si>
    <t>Mellanox passive copper cable, ETH 40GbE, 40Gb/s, QSFP, 3m</t>
  </si>
  <si>
    <t>MC2210126-005</t>
  </si>
  <si>
    <t>980-9I667-00B005</t>
  </si>
  <si>
    <t>Mellanox passive copper cable, ETH 40GbE, 40Gb/s, QSFP, 5m</t>
  </si>
  <si>
    <t>MC2609125-005</t>
  </si>
  <si>
    <t>980-9I64V-00B005</t>
  </si>
  <si>
    <t>Mellanox passive copper hybrid cable, ETH 40GbE to 4x10GbE, QSFP to 4xSFP+, 5m</t>
  </si>
  <si>
    <t>MC3208011-SX</t>
  </si>
  <si>
    <t>980-9I270-00IM00</t>
  </si>
  <si>
    <t>AOM SFP SX 1G</t>
  </si>
  <si>
    <t>Mellanox Optical module, ETH 1GbE, 1Gb/s, SFP, LC-LC, SX 850nm, up to 500m</t>
  </si>
  <si>
    <t>MC3208411-T</t>
  </si>
  <si>
    <t>980-9I251-00IS00</t>
  </si>
  <si>
    <t>AOM SFP BASE-T 1G</t>
  </si>
  <si>
    <t>Mellanox module, ETH 1GbE, 1Gb/s, SFP, Base-T, up to 100m</t>
  </si>
  <si>
    <t>MC2210310-003</t>
  </si>
  <si>
    <t>980-9I14D-00B003</t>
  </si>
  <si>
    <t>Mellanox active fiber cable, ETH 40GbE, 40Gb/s, QSFP, 3m</t>
  </si>
  <si>
    <t>MC2210511-LR4</t>
  </si>
  <si>
    <t>980-9I21O-00TR00</t>
  </si>
  <si>
    <t>AOM QSFP LR4 40G</t>
  </si>
  <si>
    <t>Mellanox optical module, 40Gb/s, QSFP, LC-LC, 1310nm, LR4 up to 10km</t>
  </si>
  <si>
    <t>MC6709309-005</t>
  </si>
  <si>
    <t>980-9I72J-00B005</t>
  </si>
  <si>
    <t>POC HYBRID MPO-2-8LC</t>
  </si>
  <si>
    <t>Mellanox passive fiber hybrid cable, MPO to 8xLC, 5m</t>
  </si>
  <si>
    <t>980-9I68G-00J01A</t>
  </si>
  <si>
    <t>Mellanox passive copper cable, ETH 10GbE, 10Gb/s, SFP+, 1.5m</t>
  </si>
  <si>
    <t>MC3309130-0A2</t>
  </si>
  <si>
    <t>980-9I68H-00J02A</t>
  </si>
  <si>
    <t>Mellanox passive copper cable, ETH 10GbE, 10Gb/s, SFP+, 2.5m</t>
  </si>
  <si>
    <t>AHX-22KW-350MM</t>
  </si>
  <si>
    <t>920-9B020-00F0-0D8</t>
  </si>
  <si>
    <t>SYSTEM</t>
  </si>
  <si>
    <t>NPI</t>
  </si>
  <si>
    <t>MCS85xx director systems liquid-to-air heat exchanger</t>
  </si>
  <si>
    <t>MTDF-LIQ-A</t>
  </si>
  <si>
    <t>920-9B020-00F0-0D1</t>
  </si>
  <si>
    <t>MCS85xx director chassis water cooling set</t>
  </si>
  <si>
    <t>900-00796</t>
  </si>
  <si>
    <t>920-9B020-00F0-0D0</t>
  </si>
  <si>
    <t>MCS85xx and MCS9520 director systems liquid-to-liquid CDU</t>
  </si>
  <si>
    <t>MCS7500</t>
  </si>
  <si>
    <t>920-9B020-00FE-XD0</t>
  </si>
  <si>
    <t>130Tb/s, 648-port EDR InfiniBand chassis switch, includes 20 fans and 10 power supplies (N+N)</t>
  </si>
  <si>
    <t>MMB7500</t>
  </si>
  <si>
    <t>920-9B020-00FE-0M1</t>
  </si>
  <si>
    <t>X86 dual-core chassis management module</t>
  </si>
  <si>
    <t>MCS7510</t>
  </si>
  <si>
    <t>920-9B020-00FE-XD1</t>
  </si>
  <si>
    <t>65Tb/s, 324-port EDR chassis switch, includes 12 fans and 6 power supplies (N+N)</t>
  </si>
  <si>
    <t>MCS7520</t>
  </si>
  <si>
    <t>920-9B020-00FE-3D0</t>
  </si>
  <si>
    <t>43Tb/s, 216-port EDR chassis switch, includes 8 fans and 4 power supplies (N+N)</t>
  </si>
  <si>
    <t>MSB7570-E</t>
  </si>
  <si>
    <t>920-9B10A-00FE-0D1</t>
  </si>
  <si>
    <t>Switch-IB 2 EDR InfiniBand spine blade, 36 ports, support for SHArP</t>
  </si>
  <si>
    <t>MSB7560-E</t>
  </si>
  <si>
    <t>920-9B110-00FE-0D1</t>
  </si>
  <si>
    <t>Switch-IB 2 EDR InfiniBand leaf blade, 36 QSFP28 ports, support for SHArP</t>
  </si>
  <si>
    <t>MCS8500</t>
  </si>
  <si>
    <t>920-9B020-00FH-XD0</t>
  </si>
  <si>
    <t>320Tb/s, 800-port HDR InfiniBand chassis, includes 9 power supply units (N+1) with support for up to 16 power supply units (N+N)</t>
  </si>
  <si>
    <t>MMB8500</t>
  </si>
  <si>
    <t>920-9B020-00FH-0M0</t>
  </si>
  <si>
    <t>MQM8510-H</t>
  </si>
  <si>
    <t>920-9B110-00FH-0D4</t>
  </si>
  <si>
    <t>Mellanox quantum HDR InfiniBand leaf blade, 40 QSFP56 ports</t>
  </si>
  <si>
    <t>MQM8520-H</t>
  </si>
  <si>
    <t>920-9B10A-00FH-0D0</t>
  </si>
  <si>
    <t>Mellanox quantum HDR InfiniBand spine blade, 40 ports</t>
  </si>
  <si>
    <t>MCX683105AN-HDAT</t>
  </si>
  <si>
    <t>900-9X0BC-001H-ST1</t>
  </si>
  <si>
    <t>OPAL 6DE</t>
  </si>
  <si>
    <t>Nvidia ConnectX-6 DE InfiniBand adapter, HDR, single-port QSFP56, PCIe 4.0 x16, No Crypto, Tall Bracket</t>
  </si>
  <si>
    <t>Nvidia Part Number</t>
  </si>
  <si>
    <t>Type</t>
  </si>
  <si>
    <t>Description</t>
  </si>
  <si>
    <t>MBF2H512C-AECOT</t>
  </si>
  <si>
    <t>900-9D218-0083-ST2</t>
  </si>
  <si>
    <t>NVIDIA BlueField-2 P-Series DPU 25GbE Dual-Port SFP56, integrated BMC, PCIe Gen4 x8, Crypto and Secure Boot Enabled, 16GB on-board DDR, 1GbE OOB management, Tall Bracket, FHHL</t>
  </si>
  <si>
    <t>MBF2H512C-AESOT</t>
  </si>
  <si>
    <t>900-9D218-0073-ST1</t>
  </si>
  <si>
    <t>NVIDIA BlueField-2 P-Series DPU 25GbE Dual-Port SFP56, integrated BMC, PCIe Gen4 x8, Secure Boot Enabled, Crypto Disabled, 16GB on-board DDR, 1GbE OOB management, Tall Bracket, FHHL</t>
  </si>
  <si>
    <t>MBF2M345A-HECOT</t>
  </si>
  <si>
    <t>900-9D250-0048-ST1</t>
  </si>
  <si>
    <t>NVIDIA BlueField-2 E-Series DPU, 200GbE/HDR single-port QSFP56, PCIe Gen4 x16, Secure Boot Enabled, Crypto Enabled, 16GB on-board DDR, 1GbE OOB management, Tall Bracket, HHHL</t>
  </si>
  <si>
    <t>MBF2M345A-HESOT</t>
  </si>
  <si>
    <t>900-9D250-0038-ST1</t>
  </si>
  <si>
    <t>NVIDIA BlueField-2 E-Series DPU, 200GbE/HDR single-port QSFP56, PCIe Gen4 x16, Secure Boot Enabled, Crypto Disabled, 16GB on-board DDR, 1GbE OOB management, Tall Bracket, HHHL</t>
  </si>
  <si>
    <t>MBF2H516C-CECOT</t>
  </si>
  <si>
    <t>900-9D208-0086-SQ0</t>
  </si>
  <si>
    <t>NVIDIA BlueField-2 P-Series DPU 100GbE Dual-Port QSFP56, integrated BMC, PCIe Gen4 x16, Secure Boot Enabled, Crypto Enabled, 16GB on-board DDR, 1GbE OOB management, Tall Bracket, FHHL</t>
  </si>
  <si>
    <t>MBF2H516C-CESOT</t>
  </si>
  <si>
    <t>900-9D208-0076-ST1</t>
  </si>
  <si>
    <t>NVIDIA BlueField-2 P-Series DPU 100GbE Dual-Port QSFP56, integrated BMC, PCIe Gen4 x16, Secure Boot Enabled, Crypto Disabled, 16GB on-board DDR, 1GbE OOB management, Tall Bracket, FHHL</t>
  </si>
  <si>
    <t>MBF2H516C-EESOT</t>
  </si>
  <si>
    <t>900-9D208-0076-ST2</t>
  </si>
  <si>
    <t>NVIDIA BlueField-2 P-Series DPU 100GbE/EDR/HDR100 VPI Dual-Port QSFP56, integrated BMC, PCIe Gen4 x16, Secure Boot Enabled, Crypto Disabled, 16GB on-board DDR, 1GbE OOB management, Tall Bracket, FHHL</t>
  </si>
  <si>
    <t>MBF2M516C-CECOT</t>
  </si>
  <si>
    <t>900-9D208-0086-ST3</t>
  </si>
  <si>
    <t>NVIDIA BlueField-2 E-Series DPU 100GbE Dual-Port QSFP56, integrated BMC, PCIe Gen4 x16, Secure Boot Enabled, Crypto Enabled, 16GB on-board DDR, 1GbE OOB management, Tall Bracket, FHHL</t>
  </si>
  <si>
    <t>MBF2M516C-CESOT</t>
  </si>
  <si>
    <t>900-9D208-0076-ST5</t>
  </si>
  <si>
    <t>NVIDIA BlueField-2 E-Series DPU 100GbE Dual-Port QSFP56, integrated BMC, PCIe Gen4 x16, Secure Boot Enabled, Crypto Disabled, 16GB on-board DDR, 1GbE OOB management, Tall Bracket, FHHL</t>
  </si>
  <si>
    <t>MBF2M516C-EESOT</t>
  </si>
  <si>
    <t>900-9D208-0076-ST6</t>
  </si>
  <si>
    <t>NVIDIA BlueField-2 E-Series DPU 100GbE/EDR/HDR100 VPI Dual-Port QSFP56, integrated BMC, PCIe Gen4 x16, Secure Boot Enabled, Crypto Disabled, 16GB on-board DDR, 1GbE OOB management, Tall Bracket, FHHL</t>
  </si>
  <si>
    <t>MBF2H516A-CENOT</t>
  </si>
  <si>
    <t>900-9D219-0056-ST2</t>
  </si>
  <si>
    <t>NVIDIA BlueField-2 P-Series DPU 100GbE Dual-Port QSFP56, PCIe Gen4 x16, Crypto Disabled, 16GB on-board DDR, 1GbE OOB management, Tall Bracket, FHHL</t>
  </si>
  <si>
    <t>MBF2H516A-EEEOT</t>
  </si>
  <si>
    <t>900-9D219-0066-ST3</t>
  </si>
  <si>
    <t>NVIDIA BlueField-2 P-Series DPU 100GbE/EDR/HDR100 VPI Dual-Port QSFP56, PCIe Gen4 x16, Crypto Enabled, 16GB on-board DDR, 1GbE OOB management, Tall Bracket, FHHL</t>
  </si>
  <si>
    <t>MBF2M516A-CENOT</t>
  </si>
  <si>
    <t>900-9D219-0056-SN1</t>
  </si>
  <si>
    <t>NVIDIA BlueField-2 E-Series DPU 100GbE Dual-Port QSFP56, PCIe Gen4 x16, Crypto Disabled, 16GB on-board DDR, 1GbE OOB management, Tall Bracket, FHHL</t>
  </si>
  <si>
    <t>MBF2H532C-AECOT</t>
  </si>
  <si>
    <t>900-9D218-0083-ST4</t>
  </si>
  <si>
    <t>Nvidia BlueField-2 P-Series DPU 25GbE Dual-Port SFP56, integrated BMC, PCIe Gen4 x8, Secure Boot Enabled, Crypto Enabled, 32GB on-board DDR, 1GbE OOB management, Tall Bracket, FHHL</t>
  </si>
  <si>
    <t>MBF2H532C-AESOT</t>
  </si>
  <si>
    <t>900-9D218-0073-ST0</t>
  </si>
  <si>
    <t>Nvidia BlueField-2 P-Series DPU 25GbE Dual-Port SFP56, integrated BMC, PCIe Gen4 x8, Secure Boot Enabled, Crypto Disabled, 32GB on-board DDR, 1GbE OOB management, Tall Bracket, FHHL</t>
  </si>
  <si>
    <t>MBF2H536C-CECOT</t>
  </si>
  <si>
    <t>900-9D208-0086-ST2</t>
  </si>
  <si>
    <t>Nvidia BlueField-2 P-Series DPU 100GbE Dual-Port QSFP56, integrated BMC, PCIe Gen4 x16, Secure Boot Enabled, Crypto Enabled, 32GB on-board DDR, 1GbE OOB management, Tall Bracket, FHHL</t>
  </si>
  <si>
    <t>MBF2H536C-CESOT</t>
  </si>
  <si>
    <t>900-9D208-0076-ST3</t>
  </si>
  <si>
    <t>Nvidia BlueField-2 P-Series DPU 100GbE Dual-Port QSFP56, integrated BMC, PCIe Gen4 x16, Secure Boot Enabled, Crypto Disabled, 32GB on-board DDR, 1GbE OOB management, Tall Bracket, FHHL</t>
  </si>
  <si>
    <t>MBF2M516C-EECOT</t>
  </si>
  <si>
    <t>900-9D208-0086-ST4</t>
  </si>
  <si>
    <t>NVIDIA BlueField-2 E-Series DPU 100GbE/EDR/HDR100 VPI Dual-Port QSFP56, integrated BMC, PCIe Gen4 x16, Secure Boot Enabled, Crypto Enabled, 16GB on-board DDR, 1GbE OOB management, Tall Bracket, FHHL</t>
  </si>
  <si>
    <t>MBF2M355A-VECOT</t>
  </si>
  <si>
    <t>900-9D250-0048-ST0</t>
  </si>
  <si>
    <t>NVIDIA BlueField-2 E-Series DPU, 200GbE single-port QSFP56, PCIe Gen4 x16, Secure Boot Enabled, Crypto Enabled, 32GB on-board DDR, 1GbE OOB management, Tall Bracket, HHHL</t>
  </si>
  <si>
    <t>MBF2M355A-VESOT</t>
  </si>
  <si>
    <t>900-9D250-0038-ST3</t>
  </si>
  <si>
    <t>NVIDIA BlueField-2 E-Series DPU, 200GbE single-port QSFP56, PCIe Gen4 x16, Secure Boot Enabled, Crypto Disabled, 32GB on-board DDR, 1GbE OOB management, Tall Bracket, HHHL</t>
  </si>
  <si>
    <t>MBF2H332A-AECOT</t>
  </si>
  <si>
    <t>900-9D206-0083-ST3</t>
  </si>
  <si>
    <t>NVIDIA BlueField-2 P-Series DPU 25GbE Dual-Port SFP56, PCIe Gen4 x8, Crypto and Secure Boot Enabled, 16GB on-board DDR, 1GbE OOB management, Tall Bracket, HHHL</t>
  </si>
  <si>
    <t>MBF2H332A-AEEOT</t>
  </si>
  <si>
    <t>900-9D206-0063-ST2</t>
  </si>
  <si>
    <t>NVIDIA BlueField-2 P-Series DPU 25GbE Dual-Port SFP56, PCIe Gen4 x8, Crypto Enabled, 16GB on-board DDR, 1GbE OOB management, Tall Bracket, HHHL</t>
  </si>
  <si>
    <t>900-9D206-0053-SQ0</t>
  </si>
  <si>
    <t>NVIDIA BlueField-2 P-Series DPU 25GbE Dual-Port SFP56, PCIe Gen4 x8, Crypto Disabled, 16GB on-board DDR, 1GbE OOB management, Tall Bracket, HHHL</t>
  </si>
  <si>
    <t>MBF2H516A-CEEOT</t>
  </si>
  <si>
    <t>900-9D219-0006-ST0</t>
  </si>
  <si>
    <t>NVIDIA BlueField-2 P-Series DPU 100GbE Dual-Port QSFP56, PCIe Gen4 x16, Crypto Enabled, 16GB on-board DDR, 1GbE OOB management, Tall Bracket, FHHL</t>
  </si>
  <si>
    <t>MBF2M516A-CECOT</t>
  </si>
  <si>
    <t>900-9D219-0086-ST1</t>
  </si>
  <si>
    <t>NVIDIA BlueField-2 E-Series DPU 100GbE Dual-Port QSFP56, PCIe Gen4 x16, Crypto and Secure Boot Enabled, 16GB on-board DDR, 1GbE OOB management, Tall Bracket, FHHL</t>
  </si>
  <si>
    <t>900-9D219-0066-ST2</t>
  </si>
  <si>
    <t>NVIDIA BlueField-2 E-Series DPU 100GbE Dual-Port QSFP56, PCIe Gen4 x16, Crypto Enabled, 16GB on-board DDR, 1GbE OOB management, Tall Bracket, FHHL</t>
  </si>
  <si>
    <t>900-9D219-0086-ST0</t>
  </si>
  <si>
    <t>NVIDIA BlueField-2 E-Series DPU 100GbE/EDR/HDR100 VPI Dual-Port QSFP56, PCIe Gen4 x16, Crypto and Secure Boot Enabled, 16GB on-board DDR, 1GbE OOB management, Tall Bracket, FHHL</t>
  </si>
  <si>
    <t>MBF2M516A-EEEOT</t>
  </si>
  <si>
    <t>900-9D219-0066-ST0</t>
  </si>
  <si>
    <t>NVIDIA BlueField-2 E-Series DPU 100GbE/EDR/HDR100 VPI Dual-Port QSFP56, PCIe Gen4 x16, Crypto Enabled, 16GB on-board DDR, 1GbE OOB management, Tall Bracket, FHHL</t>
  </si>
  <si>
    <t>MBF2M516A-EENOT</t>
  </si>
  <si>
    <t>900-9D219-0056-ST1</t>
  </si>
  <si>
    <t>NVIDIA BlueField-2 E-Series DPU 100GbE/EDR/HDR100 VPI Dual-Port QSFP56, PCIe Gen4 x16, Crypto Disabled, 16GB on-board DDR, 1GbE OOB management, Tall Bracket, FHHL</t>
  </si>
  <si>
    <t>MBF2H512C-AEUOT</t>
  </si>
  <si>
    <t>900-9D218-0073-ST4</t>
  </si>
  <si>
    <t>BlueField-2 P-Series DPU 25GbE Dual-Port SFP56, integrated BMC, PCIe Gen4 x8, Secure Boot Enabled with UEFI disabled, Crypto Disabled, 16GB on-board DDR, 1GbE OOB management, Tall Bracket, FHHL</t>
  </si>
  <si>
    <t>BLUEFIELD DPU</t>
  </si>
  <si>
    <t>On Hand Inventory</t>
  </si>
  <si>
    <t>ETA / CURRENT ORDERS DUE DATE*</t>
  </si>
  <si>
    <t>AVAILABLE ON ORDER</t>
  </si>
  <si>
    <t>MCX75310AAS-HEAT</t>
  </si>
  <si>
    <r>
      <rPr>
        <b/>
        <sz val="16"/>
        <color theme="1"/>
        <rFont val="Calibri"/>
        <family val="2"/>
        <scheme val="minor"/>
      </rPr>
      <t>* DISCLAIMER :</t>
    </r>
    <r>
      <rPr>
        <sz val="11"/>
        <color theme="1"/>
        <rFont val="Calibri"/>
        <family val="2"/>
        <scheme val="minor"/>
      </rPr>
      <t xml:space="preserve"> Current Orders Due Dates are subject to change without prior warning from Nvidia supply chain and are an indication of current visibility. Please Inquire your PNY representative for more detailed infrmation.
Current Orders Due Dates are providing the availability date within their respective zones. Please be aware of 10-12 days lead time for shipment between North America and Europe.</t>
    </r>
  </si>
  <si>
    <t>MCX713106AC-VEAT</t>
  </si>
  <si>
    <t>MCX713106AS-VEAT</t>
  </si>
  <si>
    <t>NORTH AMERICA + EU</t>
  </si>
  <si>
    <t>Comments</t>
  </si>
  <si>
    <t>INQUIRE FOR ETA</t>
  </si>
  <si>
    <t>MC2207130-002</t>
  </si>
  <si>
    <t>MCX613106A-VDAT</t>
  </si>
  <si>
    <t>MCX713106AS-CEAT</t>
  </si>
  <si>
    <t>CBL-ETH-CAT6-0010E</t>
  </si>
  <si>
    <t>MCX455A-ECAT</t>
  </si>
  <si>
    <t>CBL-ETH-CAT6-0003E</t>
  </si>
  <si>
    <t>MFP7E20-N030</t>
  </si>
  <si>
    <t>MCP4Y10-N00A</t>
  </si>
  <si>
    <t>MCP4Y10-N001</t>
  </si>
  <si>
    <t>MCP4Y10-N002</t>
  </si>
  <si>
    <t>MCP7Y60-H002</t>
  </si>
  <si>
    <t>CBL-ETH-CAT6-0002E</t>
  </si>
  <si>
    <t>MFA7U10-H030</t>
  </si>
  <si>
    <t>MFP7E10-N030</t>
  </si>
  <si>
    <t>MCP7Y00-N001</t>
  </si>
  <si>
    <t>MCP7Y00-N02A</t>
  </si>
  <si>
    <t>CBL-ETH-CAT6-0005E</t>
  </si>
  <si>
    <t>CBL-ETH-CAT6-0015E</t>
  </si>
  <si>
    <t>CBL-ETH-CAT6-0020E</t>
  </si>
  <si>
    <t>MCX623106GC-CDAT</t>
  </si>
  <si>
    <t>MQM9790-NS2F</t>
  </si>
  <si>
    <t>PNY-FS-OM4LCDX</t>
  </si>
  <si>
    <t>IN STOCK USA</t>
  </si>
  <si>
    <t>IN STOCK EU</t>
  </si>
  <si>
    <t>ETA 3 WEEKS</t>
  </si>
  <si>
    <t>ON ORDER 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</si>
</sst>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10409]#,##0;\-#,##0"/>
  </numFmts>
  <fonts count="12" x14ac:knownFonts="1">
    <font>
      <sz val="11"/>
      <color theme="1"/>
      <name val="Calibri"/>
      <family val="2"/>
      <scheme val="minor"/>
    </font>
    <font>
      <b/>
      <sz val="11"/>
      <color theme="1"/>
      <name val="Calibri"/>
      <family val="2"/>
      <scheme val="minor"/>
    </font>
    <font>
      <b/>
      <u/>
      <sz val="36"/>
      <color theme="1"/>
      <name val="Calibri"/>
      <family val="2"/>
      <scheme val="minor"/>
    </font>
    <font>
      <b/>
      <sz val="16"/>
      <color theme="1"/>
      <name val="Calibri"/>
      <family val="2"/>
      <scheme val="minor"/>
    </font>
    <font>
      <b/>
      <sz val="11"/>
      <name val="Calibri"/>
      <family val="2"/>
      <scheme val="minor"/>
    </font>
    <font>
      <b/>
      <sz val="11"/>
      <color theme="0"/>
      <name val="Calibri"/>
      <family val="2"/>
      <scheme val="minor"/>
    </font>
    <font>
      <b/>
      <sz val="16"/>
      <color theme="0"/>
      <name val="Calibri"/>
      <family val="2"/>
      <scheme val="minor"/>
    </font>
    <font>
      <b/>
      <sz val="18"/>
      <color theme="1"/>
      <name val="Calibri"/>
      <family val="2"/>
      <scheme val="minor"/>
    </font>
    <font>
      <sz val="8"/>
      <name val="Calibri"/>
      <family val="2"/>
      <scheme val="minor"/>
    </font>
    <font>
      <sz val="11"/>
      <color theme="1"/>
      <name val="Calibri"/>
      <family val="2"/>
      <scheme val="minor"/>
    </font>
    <font>
      <sz val="11"/>
      <color rgb="FF000000"/>
      <name val="Calibri"/>
      <family val="2"/>
      <scheme val="minor"/>
    </font>
    <font>
      <sz val="11"/>
      <color rgb="FF333333"/>
      <name val="Calibri"/>
      <family val="2"/>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7030A0"/>
        <bgColor indexed="64"/>
      </patternFill>
    </fill>
    <fill>
      <patternFill patternType="solid">
        <fgColor theme="9" tint="0.79998168889431442"/>
        <bgColor indexed="64"/>
      </patternFill>
    </fill>
    <fill>
      <patternFill patternType="solid">
        <fgColor rgb="FFFFFFFF"/>
        <bgColor rgb="FFFFFFFF"/>
      </patternFill>
    </fill>
  </fills>
  <borders count="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theme="4" tint="0.3999755851924192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9" fillId="0" borderId="0" applyFont="0" applyFill="0" applyBorder="0" applyAlignment="0" applyProtection="0"/>
    <xf numFmtId="0" fontId="10" fillId="0" borderId="0"/>
  </cellStyleXfs>
  <cellXfs count="29">
    <xf numFmtId="0" fontId="0" fillId="0" borderId="0" xfId="0"/>
    <xf numFmtId="0" fontId="0" fillId="2" borderId="0" xfId="0" applyFill="1"/>
    <xf numFmtId="0" fontId="0" fillId="2" borderId="0" xfId="0" applyFill="1" applyAlignment="1">
      <alignment horizontal="center" vertical="center"/>
    </xf>
    <xf numFmtId="0" fontId="2" fillId="2" borderId="0" xfId="0" applyFont="1" applyFill="1" applyAlignment="1">
      <alignment vertical="center"/>
    </xf>
    <xf numFmtId="0" fontId="0" fillId="0" borderId="0" xfId="0" applyAlignment="1">
      <alignment horizontal="center" vertical="center"/>
    </xf>
    <xf numFmtId="0" fontId="4" fillId="3" borderId="1" xfId="0" applyFont="1" applyFill="1" applyBorder="1" applyAlignment="1">
      <alignment horizontal="center" vertical="center"/>
    </xf>
    <xf numFmtId="0" fontId="0" fillId="0" borderId="0" xfId="0" applyAlignment="1">
      <alignment horizontal="left" vertical="center" wrapText="1"/>
    </xf>
    <xf numFmtId="0" fontId="4" fillId="3" borderId="2" xfId="0" applyFont="1" applyFill="1" applyBorder="1" applyAlignment="1">
      <alignment horizontal="left" vertical="center" wrapText="1"/>
    </xf>
    <xf numFmtId="0" fontId="7" fillId="2" borderId="0" xfId="0" applyFont="1" applyFill="1"/>
    <xf numFmtId="14" fontId="1" fillId="0" borderId="3" xfId="0" applyNumberFormat="1" applyFont="1" applyBorder="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wrapText="1"/>
    </xf>
    <xf numFmtId="0" fontId="5" fillId="4" borderId="0" xfId="0" applyFont="1" applyFill="1" applyAlignment="1">
      <alignment horizontal="left" vertical="center" wrapText="1"/>
    </xf>
    <xf numFmtId="164" fontId="0" fillId="2" borderId="0" xfId="1" applyNumberFormat="1" applyFont="1" applyFill="1"/>
    <xf numFmtId="164" fontId="0" fillId="2" borderId="0" xfId="1" applyNumberFormat="1" applyFont="1" applyFill="1" applyAlignment="1">
      <alignment horizontal="left" wrapText="1"/>
    </xf>
    <xf numFmtId="164" fontId="6" fillId="4" borderId="0" xfId="1" applyNumberFormat="1" applyFont="1" applyFill="1" applyAlignment="1">
      <alignment horizontal="left" vertical="center"/>
    </xf>
    <xf numFmtId="164" fontId="4" fillId="3" borderId="2" xfId="1" applyNumberFormat="1" applyFont="1" applyFill="1" applyBorder="1" applyAlignment="1">
      <alignment horizontal="left" vertical="center" wrapText="1"/>
    </xf>
    <xf numFmtId="164" fontId="0" fillId="0" borderId="0" xfId="1" applyNumberFormat="1" applyFont="1" applyAlignment="1">
      <alignment horizontal="left" vertical="center" wrapText="1"/>
    </xf>
    <xf numFmtId="14" fontId="1" fillId="5" borderId="3" xfId="0" applyNumberFormat="1" applyFont="1" applyFill="1" applyBorder="1" applyAlignment="1">
      <alignment horizontal="left" vertical="center" wrapText="1"/>
    </xf>
    <xf numFmtId="164" fontId="1" fillId="5" borderId="3" xfId="1" applyNumberFormat="1" applyFont="1" applyFill="1" applyBorder="1" applyAlignment="1">
      <alignment horizontal="left" vertical="center" wrapText="1"/>
    </xf>
    <xf numFmtId="0" fontId="1" fillId="5" borderId="3" xfId="0" applyFont="1" applyFill="1" applyBorder="1" applyAlignment="1">
      <alignment horizontal="center" vertical="center"/>
    </xf>
    <xf numFmtId="0" fontId="1" fillId="5" borderId="3" xfId="0" applyFont="1" applyFill="1" applyBorder="1" applyAlignment="1">
      <alignment horizontal="left" vertical="center" wrapText="1"/>
    </xf>
    <xf numFmtId="0" fontId="0" fillId="2" borderId="0" xfId="0" applyFill="1" applyAlignment="1">
      <alignment horizontal="left" vertical="center"/>
    </xf>
    <xf numFmtId="0" fontId="4" fillId="3" borderId="1" xfId="0" applyFont="1" applyFill="1" applyBorder="1" applyAlignment="1">
      <alignment horizontal="left" vertical="center"/>
    </xf>
    <xf numFmtId="0" fontId="1" fillId="5" borderId="3" xfId="0" applyFont="1" applyFill="1" applyBorder="1" applyAlignment="1">
      <alignment horizontal="left" vertical="center"/>
    </xf>
    <xf numFmtId="0" fontId="0" fillId="0" borderId="0" xfId="0" applyAlignment="1">
      <alignment horizontal="left" vertical="center"/>
    </xf>
    <xf numFmtId="0" fontId="1" fillId="2" borderId="0" xfId="0" applyFont="1" applyFill="1" applyAlignment="1">
      <alignment horizontal="center" vertical="center"/>
    </xf>
    <xf numFmtId="165" fontId="11" fillId="6" borderId="4" xfId="0" applyNumberFormat="1" applyFont="1" applyFill="1" applyBorder="1" applyAlignment="1">
      <alignment vertical="top" wrapText="1" readingOrder="1"/>
    </xf>
    <xf numFmtId="0" fontId="0" fillId="2" borderId="0" xfId="0" applyFill="1" applyAlignment="1">
      <alignment horizontal="left" wrapText="1"/>
    </xf>
  </cellXfs>
  <cellStyles count="3">
    <cellStyle name="Comma" xfId="1" builtinId="3"/>
    <cellStyle name="Normal" xfId="0" builtinId="0"/>
    <cellStyle name="Normal 2" xfId="2" xr:uid="{DA7303F6-8D1D-4D1C-8D3F-24B5F2B424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194513</xdr:colOff>
      <xdr:row>0</xdr:row>
      <xdr:rowOff>331470</xdr:rowOff>
    </xdr:from>
    <xdr:to>
      <xdr:col>1</xdr:col>
      <xdr:colOff>1219199</xdr:colOff>
      <xdr:row>0</xdr:row>
      <xdr:rowOff>571500</xdr:rowOff>
    </xdr:to>
    <xdr:pic>
      <xdr:nvPicPr>
        <xdr:cNvPr id="2" name="Picture 1" descr="See the source image">
          <a:extLst>
            <a:ext uri="{FF2B5EF4-FFF2-40B4-BE49-F238E27FC236}">
              <a16:creationId xmlns:a16="http://schemas.microsoft.com/office/drawing/2014/main" id="{C2BE55AB-9BEE-4974-A43D-D09B673B8B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468" y="329565"/>
          <a:ext cx="1022781" cy="241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gnes/AppData/Roaming/Microsoft/Excel/Q423%20Networking%20Internal%20Price%20Book%20-%20HW%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423 NBU Internal PB HW"/>
    </sheetNames>
    <sheetDataSet>
      <sheetData sheetId="0" refreshError="1">
        <row r="1">
          <cell r="C1" t="str">
            <v>Product Name</v>
          </cell>
          <cell r="D1" t="str">
            <v>Product Code</v>
          </cell>
          <cell r="E1" t="str">
            <v>LegacyProductId</v>
          </cell>
          <cell r="F1" t="str">
            <v>Product Line</v>
          </cell>
          <cell r="G1" t="str">
            <v>Product Group</v>
          </cell>
          <cell r="H1" t="str">
            <v>Product Family</v>
          </cell>
          <cell r="I1" t="str">
            <v>SAP Product Family</v>
          </cell>
          <cell r="J1" t="str">
            <v>SAP Product Family Description</v>
          </cell>
          <cell r="K1" t="str">
            <v>SAP Business Unit</v>
          </cell>
          <cell r="L1" t="str">
            <v>Product Type</v>
          </cell>
          <cell r="M1" t="str">
            <v>Customer Name</v>
          </cell>
          <cell r="N1" t="str">
            <v>Product Description</v>
          </cell>
          <cell r="O1" t="str">
            <v>MSRP</v>
          </cell>
          <cell r="P1" t="str">
            <v xml:space="preserve">STD Price </v>
          </cell>
          <cell r="Q1" t="str">
            <v>P2 = DB Price</v>
          </cell>
          <cell r="R1" t="str">
            <v>P8 = Certifed Reseller Price</v>
          </cell>
          <cell r="S1" t="str">
            <v>P3 = OEM Price</v>
          </cell>
          <cell r="T1" t="str">
            <v>Product Comments</v>
          </cell>
          <cell r="U1" t="str">
            <v>Changes Since Last Release</v>
          </cell>
          <cell r="V1" t="str">
            <v>Disti Status</v>
          </cell>
          <cell r="W1" t="str">
            <v>IB Data Rate</v>
          </cell>
          <cell r="X1" t="str">
            <v>EN Data Rate</v>
          </cell>
        </row>
        <row r="2">
          <cell r="C2" t="str">
            <v>MTM018633</v>
          </cell>
          <cell r="D2" t="str">
            <v>930-9XBRK-00MA-000</v>
          </cell>
          <cell r="E2" t="str">
            <v>MTM018633</v>
          </cell>
          <cell r="F2" t="str">
            <v>EN Adapters</v>
          </cell>
          <cell r="G2" t="str">
            <v>Options</v>
          </cell>
          <cell r="H2" t="str">
            <v/>
          </cell>
          <cell r="I2" t="str">
            <v/>
          </cell>
          <cell r="J2" t="str">
            <v/>
          </cell>
          <cell r="K2" t="str">
            <v>ML</v>
          </cell>
          <cell r="L2" t="str">
            <v>Hardware</v>
          </cell>
          <cell r="M2" t="str">
            <v>MELLANOX</v>
          </cell>
          <cell r="N2" t="str">
            <v> FRU, OCP3.0, 10 units of Thumbscrew (Pull Tab) Bracket for 1 QSFP28/56, Fits CX565 / CX613435 / CX653435 / CX623435 / CX631435</v>
          </cell>
          <cell r="O2">
            <v>283</v>
          </cell>
          <cell r="P2">
            <v>175</v>
          </cell>
          <cell r="Q2">
            <v>138</v>
          </cell>
          <cell r="R2">
            <v>138</v>
          </cell>
          <cell r="S2">
            <v>138</v>
          </cell>
          <cell r="T2" t="str">
            <v/>
          </cell>
          <cell r="U2" t="str">
            <v>18-Oct-22 Release To Disty Per PM ; 24-Oct-22 STD price update</v>
          </cell>
          <cell r="V2" t="str">
            <v>Released</v>
          </cell>
          <cell r="W2" t="str">
            <v>N/A</v>
          </cell>
          <cell r="X2" t="str">
            <v/>
          </cell>
        </row>
        <row r="3">
          <cell r="C3" t="str">
            <v>MTM018153</v>
          </cell>
          <cell r="D3" t="str">
            <v>930-9BBRK-00M6-000</v>
          </cell>
          <cell r="E3" t="str">
            <v>MTM018153</v>
          </cell>
          <cell r="F3" t="str">
            <v>IB</v>
          </cell>
          <cell r="G3" t="str">
            <v>Options</v>
          </cell>
          <cell r="H3" t="str">
            <v/>
          </cell>
          <cell r="I3" t="str">
            <v/>
          </cell>
          <cell r="J3" t="str">
            <v/>
          </cell>
          <cell r="K3" t="str">
            <v>ML</v>
          </cell>
          <cell r="L3" t="str">
            <v>Hardware</v>
          </cell>
          <cell r="M3" t="str">
            <v>MELLANOX</v>
          </cell>
          <cell r="N3" t="str">
            <v> FRU, OCP3.0, 10 units of Thumbscrew (Pull Tab) Bracket for 2 QSFP28/56, Fits CX566 / CX613436 / CX653436 / CX623436</v>
          </cell>
          <cell r="O3">
            <v>283</v>
          </cell>
          <cell r="P3">
            <v>175</v>
          </cell>
          <cell r="Q3">
            <v>138</v>
          </cell>
          <cell r="R3">
            <v>138</v>
          </cell>
          <cell r="S3">
            <v>138</v>
          </cell>
          <cell r="T3" t="str">
            <v/>
          </cell>
          <cell r="U3" t="str">
            <v>18-Oct-22 Release To Disty Per PM ; 24-Oct-22 STD price update</v>
          </cell>
          <cell r="V3" t="str">
            <v>Released</v>
          </cell>
          <cell r="W3" t="str">
            <v>N/A</v>
          </cell>
          <cell r="X3" t="str">
            <v/>
          </cell>
        </row>
        <row r="4">
          <cell r="C4" t="str">
            <v>FTLC9152RGPL</v>
          </cell>
          <cell r="D4" t="str">
            <v>980-9I90Z-00C000</v>
          </cell>
          <cell r="E4" t="str">
            <v>FTLC9152RGPL</v>
          </cell>
          <cell r="F4" t="str">
            <v>LinkX</v>
          </cell>
          <cell r="G4" t="str">
            <v>Cables</v>
          </cell>
          <cell r="H4" t="str">
            <v>Transceivers / Modules</v>
          </cell>
          <cell r="I4" t="str">
            <v>SDAE</v>
          </cell>
          <cell r="J4" t="str">
            <v>SWDM4 AOM SELECT</v>
          </cell>
          <cell r="K4" t="str">
            <v>ML</v>
          </cell>
          <cell r="L4" t="str">
            <v>Hardware</v>
          </cell>
          <cell r="M4" t="str">
            <v>MELLANOX</v>
          </cell>
          <cell r="N4" t="str">
            <v>100Gb/s Transceiver, QSFP28, LC-LC, 850nm SWDM4 up to 100m Over Multi-Mo de Fiber</v>
          </cell>
          <cell r="O4">
            <v>927</v>
          </cell>
          <cell r="P4">
            <v>662</v>
          </cell>
          <cell r="Q4">
            <v>603</v>
          </cell>
          <cell r="R4">
            <v>512</v>
          </cell>
          <cell r="S4">
            <v>452</v>
          </cell>
          <cell r="T4" t="str">
            <v>Supported by Mellanox Switch Onyx 3.7.1000 and above. Not supported by Mellanox NIC. 40 GbE compatibility was tested with Mellanox MSN2100 and MSN2700 Switches</v>
          </cell>
          <cell r="U4" t="str">
            <v/>
          </cell>
          <cell r="V4" t="str">
            <v>Released</v>
          </cell>
          <cell r="W4" t="str">
            <v>NA</v>
          </cell>
          <cell r="X4" t="str">
            <v/>
          </cell>
        </row>
        <row r="5">
          <cell r="C5" t="str">
            <v>5812-54T-O-AC-B</v>
          </cell>
          <cell r="D5" t="str">
            <v>920-9N010-00F4-0C0</v>
          </cell>
          <cell r="E5" t="str">
            <v>5812-54T-O-AC-B</v>
          </cell>
          <cell r="F5" t="str">
            <v>EN Switch</v>
          </cell>
          <cell r="G5" t="str">
            <v>Switch</v>
          </cell>
          <cell r="H5" t="str">
            <v/>
          </cell>
          <cell r="I5" t="str">
            <v>NO02</v>
          </cell>
          <cell r="J5" t="str">
            <v>MLNX Component</v>
          </cell>
          <cell r="K5" t="str">
            <v>ML</v>
          </cell>
          <cell r="L5" t="str">
            <v>Hardware</v>
          </cell>
          <cell r="M5" t="str">
            <v>MELLANOX</v>
          </cell>
          <cell r="N5" t="str">
            <v>10GE RJ45 1U Open Ethernet Switch with ONIE, 48-Port 10GE RJ45 + 6x40G Q SFP ports, 2 Power Supplies(AC), x86 CPU, standard depth,  P2C airflow. Rail kit included</v>
          </cell>
          <cell r="O5">
            <v>12476</v>
          </cell>
          <cell r="P5">
            <v>8926</v>
          </cell>
          <cell r="Q5">
            <v>8114</v>
          </cell>
          <cell r="R5">
            <v>6898</v>
          </cell>
          <cell r="S5">
            <v>6086</v>
          </cell>
          <cell r="T5" t="str">
            <v>ONIE system - Cumulus is mandatory. Cumulus license requires purchase UPGR-CUM-10GBT and SUP-5812-54T-xxx, please work close with ops to ensure proper lead time</v>
          </cell>
          <cell r="U5" t="str">
            <v/>
          </cell>
          <cell r="V5" t="str">
            <v>Released</v>
          </cell>
          <cell r="W5" t="str">
            <v>NA</v>
          </cell>
          <cell r="X5" t="str">
            <v>10GE---40GE</v>
          </cell>
        </row>
        <row r="6">
          <cell r="C6" t="str">
            <v>MCS7500</v>
          </cell>
          <cell r="D6" t="str">
            <v>920-9B020-00FE-XD0</v>
          </cell>
          <cell r="E6" t="str">
            <v>MCS7500</v>
          </cell>
          <cell r="F6" t="str">
            <v>IB</v>
          </cell>
          <cell r="G6" t="str">
            <v>System</v>
          </cell>
          <cell r="H6" t="str">
            <v>CS7500</v>
          </cell>
          <cell r="I6" t="str">
            <v/>
          </cell>
          <cell r="J6" t="str">
            <v/>
          </cell>
          <cell r="K6" t="str">
            <v>ML</v>
          </cell>
          <cell r="L6" t="str">
            <v>Hardware</v>
          </cell>
          <cell r="M6" t="str">
            <v>MELLANOX</v>
          </cell>
          <cell r="N6" t="str">
            <v>130Tb/s, 648-port EDR InfiniBand chassis switch, includes 20 fans and 10 power supplies (N+N)</v>
          </cell>
          <cell r="O6">
            <v>153238</v>
          </cell>
          <cell r="P6">
            <v>109634</v>
          </cell>
          <cell r="Q6">
            <v>99667</v>
          </cell>
          <cell r="R6">
            <v>84717</v>
          </cell>
          <cell r="S6">
            <v>74750</v>
          </cell>
          <cell r="T6" t="str">
            <v/>
          </cell>
          <cell r="U6" t="str">
            <v>.</v>
          </cell>
          <cell r="V6" t="str">
            <v>Released</v>
          </cell>
          <cell r="W6" t="str">
            <v>EDR</v>
          </cell>
          <cell r="X6" t="str">
            <v/>
          </cell>
        </row>
        <row r="7">
          <cell r="C7" t="str">
            <v>4610-54T-O-AC-F-V1</v>
          </cell>
          <cell r="D7" t="str">
            <v>920-9N010-00R1-0C2</v>
          </cell>
          <cell r="E7" t="str">
            <v>4610-54T-O-AC-F-V1</v>
          </cell>
          <cell r="F7" t="str">
            <v>EN Switch</v>
          </cell>
          <cell r="G7" t="str">
            <v>Switch</v>
          </cell>
          <cell r="H7" t="str">
            <v>AS4610 1GbE</v>
          </cell>
          <cell r="I7" t="str">
            <v>NO02</v>
          </cell>
          <cell r="J7" t="str">
            <v>MLNX Component</v>
          </cell>
          <cell r="K7" t="str">
            <v>ML</v>
          </cell>
          <cell r="L7" t="str">
            <v>Hardware</v>
          </cell>
          <cell r="M7" t="str">
            <v>MELLANOX</v>
          </cell>
          <cell r="N7" t="str">
            <v>1GE RJ45 1U Open Ethernet Switch with ONIE, 48-Port GE RJ45 port + 4x10G  SFP+, 2 Power Supplies (AC), Integrated ARM A9 CPU, short depth, C2P ai rflow. Rail Kit must be purchased separately</v>
          </cell>
          <cell r="O7">
            <v>3565</v>
          </cell>
          <cell r="P7">
            <v>2551</v>
          </cell>
          <cell r="Q7">
            <v>2318</v>
          </cell>
          <cell r="R7">
            <v>1971</v>
          </cell>
          <cell r="S7">
            <v>1739</v>
          </cell>
          <cell r="T7" t="str">
            <v>ONIE system. Cumulus is mandatory. Cumulus license requires purchase UPGR-CUM-1G and SUP-4610-54T-xxx.</v>
          </cell>
          <cell r="U7" t="str">
            <v/>
          </cell>
          <cell r="V7" t="str">
            <v>Released</v>
          </cell>
          <cell r="W7" t="str">
            <v>NA</v>
          </cell>
          <cell r="X7" t="str">
            <v>1GE</v>
          </cell>
        </row>
        <row r="8">
          <cell r="C8" t="str">
            <v>4610-54T-O-AC-B</v>
          </cell>
          <cell r="D8" t="str">
            <v>920-9N010-00F1-0C0</v>
          </cell>
          <cell r="E8" t="str">
            <v>4610-54T-O-AC-B</v>
          </cell>
          <cell r="F8" t="str">
            <v>EN Switch</v>
          </cell>
          <cell r="G8" t="str">
            <v>Switch</v>
          </cell>
          <cell r="H8" t="str">
            <v>AS4610 1GbE</v>
          </cell>
          <cell r="I8" t="str">
            <v>NO02</v>
          </cell>
          <cell r="J8" t="str">
            <v>MLNX Component</v>
          </cell>
          <cell r="K8" t="str">
            <v>ML</v>
          </cell>
          <cell r="L8" t="str">
            <v>Hardware</v>
          </cell>
          <cell r="M8" t="str">
            <v>MELLANOX</v>
          </cell>
          <cell r="N8" t="str">
            <v>1GE RJ45 1U Open Ethernet Switch with ONIE, 48-Port GE RJ45 port + 4x10G  SFP+, 2 Power Supplies(AC), Integrated ARM A9 CPU, short depth, P2C air flow. Rail Kit must be purchased separately</v>
          </cell>
          <cell r="O8">
            <v>3565</v>
          </cell>
          <cell r="P8">
            <v>2551</v>
          </cell>
          <cell r="Q8">
            <v>2318</v>
          </cell>
          <cell r="R8">
            <v>1971</v>
          </cell>
          <cell r="S8">
            <v>1739</v>
          </cell>
          <cell r="T8" t="str">
            <v>ONIE system. Cumulus is mandatory. Cumulus license requires purchase UPGR-CUM-1G and SUP-4610-54T-xxx. Please work with ops to ensure proper lead time</v>
          </cell>
          <cell r="U8" t="str">
            <v/>
          </cell>
          <cell r="V8" t="str">
            <v>Released</v>
          </cell>
          <cell r="W8" t="str">
            <v>NA</v>
          </cell>
          <cell r="X8" t="str">
            <v>1GE</v>
          </cell>
        </row>
        <row r="9">
          <cell r="C9" t="str">
            <v>4610-54P-O-AC-F-V1</v>
          </cell>
          <cell r="D9" t="str">
            <v>920-9N010-00R1-0C0</v>
          </cell>
          <cell r="E9" t="str">
            <v>4610-54P-O-AC-F-V1</v>
          </cell>
          <cell r="F9" t="str">
            <v>EN Switch</v>
          </cell>
          <cell r="G9" t="str">
            <v>Switch</v>
          </cell>
          <cell r="H9" t="str">
            <v>AS4610 1GbE</v>
          </cell>
          <cell r="I9" t="str">
            <v>NO02</v>
          </cell>
          <cell r="J9" t="str">
            <v>MLNX Component</v>
          </cell>
          <cell r="K9" t="str">
            <v>ML</v>
          </cell>
          <cell r="L9" t="str">
            <v>Hardware</v>
          </cell>
          <cell r="M9" t="str">
            <v>MELLANOX</v>
          </cell>
          <cell r="N9" t="str">
            <v>1GE RJ45 PoE 1U Open Ethernet Switch with ONIE, 48-Port GE RJ45 port PoE  + 4x10G SFP+, 2 Power Supplies (AC), Integrated ARM A9 CPU,  short dept h, C2P airflow. Rail Kit must be purchased separately</v>
          </cell>
          <cell r="O9">
            <v>4965</v>
          </cell>
          <cell r="P9">
            <v>3552</v>
          </cell>
          <cell r="Q9">
            <v>3229</v>
          </cell>
          <cell r="R9">
            <v>2745</v>
          </cell>
          <cell r="S9">
            <v>2422</v>
          </cell>
          <cell r="T9" t="str">
            <v>ONIE system. Cumulus is mandatory. Cumulus license requires purchase UPGR-CUM-1G-POE and SUP-4610-54T-xxx</v>
          </cell>
          <cell r="U9" t="str">
            <v/>
          </cell>
          <cell r="V9" t="str">
            <v>Released</v>
          </cell>
          <cell r="W9" t="str">
            <v>NA</v>
          </cell>
          <cell r="X9" t="str">
            <v>1GE</v>
          </cell>
        </row>
        <row r="10">
          <cell r="C10" t="str">
            <v>MTDF-PS-A</v>
          </cell>
          <cell r="D10" t="str">
            <v>930-9BPSU-00IA-000</v>
          </cell>
          <cell r="E10" t="str">
            <v>MTDF-PS-A</v>
          </cell>
          <cell r="F10" t="str">
            <v>IB</v>
          </cell>
          <cell r="G10" t="str">
            <v>Options</v>
          </cell>
          <cell r="H10" t="str">
            <v/>
          </cell>
          <cell r="I10" t="str">
            <v/>
          </cell>
          <cell r="J10" t="str">
            <v/>
          </cell>
          <cell r="K10" t="str">
            <v>ML</v>
          </cell>
          <cell r="L10" t="str">
            <v>Hardware</v>
          </cell>
          <cell r="M10" t="str">
            <v>MELLANOX</v>
          </cell>
          <cell r="N10" t="str">
            <v>2.5KW AC Power Supply w/ P2C air flow</v>
          </cell>
          <cell r="O10">
            <v>2593</v>
          </cell>
          <cell r="P10">
            <v>1856</v>
          </cell>
          <cell r="Q10">
            <v>1687</v>
          </cell>
          <cell r="R10">
            <v>1434</v>
          </cell>
          <cell r="S10">
            <v>1265</v>
          </cell>
          <cell r="T10" t="str">
            <v/>
          </cell>
          <cell r="U10" t="str">
            <v>.</v>
          </cell>
          <cell r="V10" t="str">
            <v>Released</v>
          </cell>
          <cell r="W10" t="str">
            <v>N/A</v>
          </cell>
          <cell r="X10" t="str">
            <v/>
          </cell>
        </row>
        <row r="11">
          <cell r="C11" t="str">
            <v>MTDF-CH-C</v>
          </cell>
          <cell r="D11" t="str">
            <v>930-9BRKT-00HR-000</v>
          </cell>
          <cell r="E11" t="str">
            <v>MTDF-CH-C</v>
          </cell>
          <cell r="F11" t="str">
            <v>IB</v>
          </cell>
          <cell r="G11" t="str">
            <v>Options</v>
          </cell>
          <cell r="H11" t="str">
            <v>CS7500</v>
          </cell>
          <cell r="I11" t="str">
            <v/>
          </cell>
          <cell r="J11" t="str">
            <v/>
          </cell>
          <cell r="K11" t="str">
            <v>ML</v>
          </cell>
          <cell r="L11" t="str">
            <v>Hardware</v>
          </cell>
          <cell r="M11" t="str">
            <v>MELLANOX</v>
          </cell>
          <cell r="N11" t="str">
            <v>216p MCS75XX director system cable holder</v>
          </cell>
          <cell r="O11">
            <v>672</v>
          </cell>
          <cell r="P11">
            <v>481</v>
          </cell>
          <cell r="Q11">
            <v>437</v>
          </cell>
          <cell r="R11">
            <v>371</v>
          </cell>
          <cell r="S11">
            <v>328</v>
          </cell>
          <cell r="T11" t="str">
            <v/>
          </cell>
          <cell r="U11" t="str">
            <v>.</v>
          </cell>
          <cell r="V11" t="str">
            <v>Released</v>
          </cell>
          <cell r="W11" t="str">
            <v>N/A</v>
          </cell>
          <cell r="X11" t="str">
            <v/>
          </cell>
        </row>
        <row r="12">
          <cell r="C12" t="str">
            <v>MCS8500</v>
          </cell>
          <cell r="D12" t="str">
            <v>920-9B020-00FH-XD0</v>
          </cell>
          <cell r="E12" t="str">
            <v>MCS8500</v>
          </cell>
          <cell r="F12" t="str">
            <v>IB</v>
          </cell>
          <cell r="G12" t="str">
            <v>System</v>
          </cell>
          <cell r="H12" t="str">
            <v>CS8500</v>
          </cell>
          <cell r="I12" t="str">
            <v>QM01</v>
          </cell>
          <cell r="J12" t="str">
            <v>RAVEN IC</v>
          </cell>
          <cell r="K12" t="str">
            <v>ML</v>
          </cell>
          <cell r="L12" t="str">
            <v>Hardware</v>
          </cell>
          <cell r="M12" t="str">
            <v>MELLANOX</v>
          </cell>
          <cell r="N12" t="str">
            <v>320Tb/s, 800-port HDR InfiniBand chassis, includes 9 power supply units (N+1) with support for up to 16 power supply units (N+N)</v>
          </cell>
          <cell r="O12">
            <v>214533</v>
          </cell>
          <cell r="P12">
            <v>153486</v>
          </cell>
          <cell r="Q12">
            <v>139533</v>
          </cell>
          <cell r="R12">
            <v>118603</v>
          </cell>
          <cell r="S12">
            <v>104650</v>
          </cell>
          <cell r="T12" t="str">
            <v/>
          </cell>
          <cell r="U12" t="str">
            <v/>
          </cell>
          <cell r="V12" t="str">
            <v>Released</v>
          </cell>
          <cell r="W12" t="str">
            <v>HDR</v>
          </cell>
          <cell r="X12" t="str">
            <v/>
          </cell>
        </row>
        <row r="13">
          <cell r="C13" t="str">
            <v>MTDF-KIT-B</v>
          </cell>
          <cell r="D13" t="str">
            <v>930-9BRKT-00I2-000</v>
          </cell>
          <cell r="E13" t="str">
            <v>MTDF-KIT-B</v>
          </cell>
          <cell r="F13" t="str">
            <v>IB</v>
          </cell>
          <cell r="G13" t="str">
            <v>Options</v>
          </cell>
          <cell r="H13" t="str">
            <v>#N/A</v>
          </cell>
          <cell r="I13" t="str">
            <v/>
          </cell>
          <cell r="J13" t="str">
            <v/>
          </cell>
          <cell r="K13" t="str">
            <v>ML</v>
          </cell>
          <cell r="L13" t="str">
            <v>Hardware</v>
          </cell>
          <cell r="M13" t="str">
            <v>MELLANOX</v>
          </cell>
          <cell r="N13" t="str">
            <v>324/216p MCS75XX director system rail kit</v>
          </cell>
          <cell r="O13">
            <v>2335</v>
          </cell>
          <cell r="P13">
            <v>1670</v>
          </cell>
          <cell r="Q13">
            <v>1518</v>
          </cell>
          <cell r="R13">
            <v>1290</v>
          </cell>
          <cell r="S13">
            <v>1139</v>
          </cell>
          <cell r="T13" t="str">
            <v>.</v>
          </cell>
          <cell r="U13" t="str">
            <v>.</v>
          </cell>
          <cell r="V13" t="str">
            <v>Released</v>
          </cell>
          <cell r="W13" t="str">
            <v>N/A</v>
          </cell>
          <cell r="X13" t="str">
            <v/>
          </cell>
        </row>
        <row r="14">
          <cell r="C14" t="str">
            <v>MTDF-CH-B</v>
          </cell>
          <cell r="D14" t="str">
            <v>930-9BRKT-00HQ-000</v>
          </cell>
          <cell r="E14" t="str">
            <v>MTDF-CH-B</v>
          </cell>
          <cell r="F14" t="str">
            <v>IB</v>
          </cell>
          <cell r="G14" t="str">
            <v>Options</v>
          </cell>
          <cell r="H14" t="str">
            <v>CS7500</v>
          </cell>
          <cell r="I14" t="str">
            <v/>
          </cell>
          <cell r="J14" t="str">
            <v/>
          </cell>
          <cell r="K14" t="str">
            <v>ML</v>
          </cell>
          <cell r="L14" t="str">
            <v>Hardware</v>
          </cell>
          <cell r="M14" t="str">
            <v>MELLANOX</v>
          </cell>
          <cell r="N14" t="str">
            <v>324p MCS75XX director system cable holder</v>
          </cell>
          <cell r="O14">
            <v>1533</v>
          </cell>
          <cell r="P14">
            <v>1097</v>
          </cell>
          <cell r="Q14">
            <v>997</v>
          </cell>
          <cell r="R14">
            <v>848</v>
          </cell>
          <cell r="S14">
            <v>748</v>
          </cell>
          <cell r="T14" t="str">
            <v/>
          </cell>
          <cell r="U14" t="str">
            <v>.</v>
          </cell>
          <cell r="V14" t="str">
            <v>Released</v>
          </cell>
          <cell r="W14" t="str">
            <v>N/A</v>
          </cell>
          <cell r="X14" t="str">
            <v/>
          </cell>
        </row>
        <row r="15">
          <cell r="C15" t="str">
            <v>MTEF-FANR-L</v>
          </cell>
          <cell r="D15" t="str">
            <v>930-9BFAN-00JA-000</v>
          </cell>
          <cell r="E15" t="str">
            <v>MTEF-FANR-L</v>
          </cell>
          <cell r="F15" t="str">
            <v>IB</v>
          </cell>
          <cell r="G15" t="str">
            <v>Options</v>
          </cell>
          <cell r="H15" t="str">
            <v/>
          </cell>
          <cell r="I15" t="str">
            <v>QM02</v>
          </cell>
          <cell r="J15" t="str">
            <v>BLACKBIRD IC</v>
          </cell>
          <cell r="K15" t="str">
            <v>ML</v>
          </cell>
          <cell r="L15" t="str">
            <v>Hardware</v>
          </cell>
          <cell r="M15" t="str">
            <v>MELLANOX</v>
          </cell>
          <cell r="N15" t="str">
            <v>400G 1U systems FAN MODULE W/ C2P air flow</v>
          </cell>
          <cell r="O15">
            <v>221</v>
          </cell>
          <cell r="P15">
            <v>159</v>
          </cell>
          <cell r="Q15">
            <v>144</v>
          </cell>
          <cell r="R15">
            <v>122</v>
          </cell>
          <cell r="S15">
            <v>108</v>
          </cell>
          <cell r="T15" t="str">
            <v/>
          </cell>
          <cell r="U15" t="str">
            <v/>
          </cell>
          <cell r="V15" t="str">
            <v>Not released</v>
          </cell>
          <cell r="W15" t="str">
            <v>NA</v>
          </cell>
          <cell r="X15" t="str">
            <v>NA</v>
          </cell>
        </row>
        <row r="16">
          <cell r="C16" t="str">
            <v>MTEF-FANF-L</v>
          </cell>
          <cell r="D16" t="str">
            <v>930-9BFAN-00IW-000</v>
          </cell>
          <cell r="E16" t="str">
            <v>MTEF-FANF-L</v>
          </cell>
          <cell r="F16" t="str">
            <v>IB</v>
          </cell>
          <cell r="G16" t="str">
            <v>Options</v>
          </cell>
          <cell r="H16" t="str">
            <v/>
          </cell>
          <cell r="I16" t="str">
            <v>QM02</v>
          </cell>
          <cell r="J16" t="str">
            <v>BLACKBIRD IC</v>
          </cell>
          <cell r="K16" t="str">
            <v>ML</v>
          </cell>
          <cell r="L16" t="str">
            <v>Hardware</v>
          </cell>
          <cell r="M16" t="str">
            <v>MELLANOX</v>
          </cell>
          <cell r="N16" t="str">
            <v>400G 1U systems FAN MODULE W/ P2C air flow</v>
          </cell>
          <cell r="O16">
            <v>221</v>
          </cell>
          <cell r="P16">
            <v>159</v>
          </cell>
          <cell r="Q16">
            <v>144</v>
          </cell>
          <cell r="R16">
            <v>122</v>
          </cell>
          <cell r="S16">
            <v>108</v>
          </cell>
          <cell r="T16" t="str">
            <v/>
          </cell>
          <cell r="U16" t="str">
            <v/>
          </cell>
          <cell r="V16" t="str">
            <v>Not released</v>
          </cell>
          <cell r="W16" t="str">
            <v>NA</v>
          </cell>
          <cell r="X16" t="str">
            <v>NA</v>
          </cell>
        </row>
        <row r="17">
          <cell r="C17" t="str">
            <v>20785701</v>
          </cell>
          <cell r="D17" t="str">
            <v>NPS4-20785701-A0</v>
          </cell>
          <cell r="E17" t="str">
            <v>20785701</v>
          </cell>
          <cell r="F17" t="str">
            <v>Network Processors</v>
          </cell>
          <cell r="G17" t="str">
            <v>IC</v>
          </cell>
          <cell r="H17" t="str">
            <v/>
          </cell>
          <cell r="I17" t="str">
            <v/>
          </cell>
          <cell r="J17" t="str">
            <v/>
          </cell>
          <cell r="K17" t="str">
            <v>ML</v>
          </cell>
          <cell r="L17" t="str">
            <v>Hardware</v>
          </cell>
          <cell r="M17" t="str">
            <v>MELLANOX</v>
          </cell>
          <cell r="N17" t="str">
            <v>400-Gigabit, C-programmable, 7-layer NPU with integrated traffic management, no encryption.</v>
          </cell>
          <cell r="O17">
            <v>2936</v>
          </cell>
          <cell r="P17">
            <v>1819</v>
          </cell>
          <cell r="Q17">
            <v>1432</v>
          </cell>
          <cell r="R17">
            <v>1432</v>
          </cell>
          <cell r="S17">
            <v>1432</v>
          </cell>
          <cell r="T17" t="str">
            <v/>
          </cell>
          <cell r="U17" t="str">
            <v>24-Oct-22 price update based on formula</v>
          </cell>
          <cell r="V17" t="str">
            <v>Not released</v>
          </cell>
          <cell r="W17" t="str">
            <v>100GE</v>
          </cell>
          <cell r="X17" t="str">
            <v/>
          </cell>
        </row>
        <row r="18">
          <cell r="C18" t="str">
            <v>PSU-AC-400-B</v>
          </cell>
          <cell r="D18" t="str">
            <v>930-9NPSU-00OG-000</v>
          </cell>
          <cell r="E18" t="str">
            <v>PSU-AC-400-B</v>
          </cell>
          <cell r="F18" t="str">
            <v>EN Switch</v>
          </cell>
          <cell r="G18" t="str">
            <v>Options</v>
          </cell>
          <cell r="H18" t="str">
            <v/>
          </cell>
          <cell r="I18" t="str">
            <v>NO02</v>
          </cell>
          <cell r="J18" t="str">
            <v>MLNX Component</v>
          </cell>
          <cell r="K18" t="str">
            <v>ML</v>
          </cell>
          <cell r="L18" t="str">
            <v>Hardware</v>
          </cell>
          <cell r="M18" t="str">
            <v>MELLANOX</v>
          </cell>
          <cell r="N18" t="str">
            <v>400W AC power supply P2C air flow for AS5812-54T</v>
          </cell>
          <cell r="O18">
            <v>816</v>
          </cell>
          <cell r="P18">
            <v>583</v>
          </cell>
          <cell r="Q18">
            <v>530</v>
          </cell>
          <cell r="R18">
            <v>451</v>
          </cell>
          <cell r="S18">
            <v>398</v>
          </cell>
          <cell r="T18" t="str">
            <v/>
          </cell>
          <cell r="U18" t="str">
            <v/>
          </cell>
          <cell r="V18" t="str">
            <v>Released</v>
          </cell>
          <cell r="W18" t="str">
            <v>NA</v>
          </cell>
          <cell r="X18" t="str">
            <v/>
          </cell>
        </row>
        <row r="19">
          <cell r="C19" t="str">
            <v>SPQ-CE-ER-CDFL-M</v>
          </cell>
          <cell r="D19" t="str">
            <v>980-9I53X-00C000</v>
          </cell>
          <cell r="E19" t="str">
            <v>SPQ-CE-ER-CDFL-M</v>
          </cell>
          <cell r="F19" t="str">
            <v>LinkX</v>
          </cell>
          <cell r="G19" t="str">
            <v>Cables</v>
          </cell>
          <cell r="H19" t="str">
            <v>QSFP+ Port Cage</v>
          </cell>
          <cell r="I19" t="str">
            <v/>
          </cell>
          <cell r="J19" t="str">
            <v/>
          </cell>
          <cell r="K19" t="str">
            <v>ML</v>
          </cell>
          <cell r="L19" t="str">
            <v>Hardware</v>
          </cell>
          <cell r="M19" t="str">
            <v>MELLANOX</v>
          </cell>
          <cell r="N19" t="str">
            <v>40km 100G QSFP28 ER Optical Transceiver</v>
          </cell>
          <cell r="O19">
            <v>14145</v>
          </cell>
          <cell r="P19">
            <v>10120</v>
          </cell>
          <cell r="Q19">
            <v>9200</v>
          </cell>
          <cell r="R19">
            <v>7820</v>
          </cell>
          <cell r="S19">
            <v>6900</v>
          </cell>
          <cell r="T19" t="str">
            <v>Works in 100GbE and in IB EDR LongReach platform</v>
          </cell>
          <cell r="U19" t="str">
            <v/>
          </cell>
          <cell r="V19" t="str">
            <v>Not released</v>
          </cell>
          <cell r="W19" t="str">
            <v>100GE</v>
          </cell>
          <cell r="X19" t="str">
            <v/>
          </cell>
        </row>
        <row r="20">
          <cell r="C20" t="str">
            <v>MCS7520</v>
          </cell>
          <cell r="D20" t="str">
            <v>920-9B020-00FE-3D0</v>
          </cell>
          <cell r="E20" t="str">
            <v>MCS7520</v>
          </cell>
          <cell r="F20" t="str">
            <v>IB</v>
          </cell>
          <cell r="G20" t="str">
            <v>System</v>
          </cell>
          <cell r="H20" t="str">
            <v>CS7520</v>
          </cell>
          <cell r="I20" t="str">
            <v/>
          </cell>
          <cell r="J20" t="str">
            <v/>
          </cell>
          <cell r="K20" t="str">
            <v>ML</v>
          </cell>
          <cell r="L20" t="str">
            <v>Hardware</v>
          </cell>
          <cell r="M20" t="str">
            <v>MELLANOX</v>
          </cell>
          <cell r="N20" t="str">
            <v>43Tb/s, 216-port EDR chassis switch, includes 8 fans and 4 power supplies (N+N)</v>
          </cell>
          <cell r="O20">
            <v>82513</v>
          </cell>
          <cell r="P20">
            <v>59034</v>
          </cell>
          <cell r="Q20">
            <v>53667</v>
          </cell>
          <cell r="R20">
            <v>45617</v>
          </cell>
          <cell r="S20">
            <v>40250</v>
          </cell>
          <cell r="T20" t="str">
            <v/>
          </cell>
          <cell r="U20" t="str">
            <v>.</v>
          </cell>
          <cell r="V20" t="str">
            <v>Released</v>
          </cell>
          <cell r="W20" t="str">
            <v>EDR</v>
          </cell>
          <cell r="X20" t="str">
            <v/>
          </cell>
        </row>
        <row r="21">
          <cell r="C21" t="str">
            <v>MTDF-CP-A</v>
          </cell>
          <cell r="D21" t="str">
            <v>930-9BRKT-00HU-000</v>
          </cell>
          <cell r="E21" t="str">
            <v>MTDF-CP-A</v>
          </cell>
          <cell r="F21" t="str">
            <v>IB</v>
          </cell>
          <cell r="G21" t="str">
            <v>Options</v>
          </cell>
          <cell r="H21" t="str">
            <v>CS7500</v>
          </cell>
          <cell r="I21" t="str">
            <v/>
          </cell>
          <cell r="J21" t="str">
            <v/>
          </cell>
          <cell r="K21" t="str">
            <v>ML</v>
          </cell>
          <cell r="L21" t="str">
            <v>Hardware</v>
          </cell>
          <cell r="M21" t="str">
            <v>MELLANOX</v>
          </cell>
          <cell r="N21" t="str">
            <v>648/324/216/108p MCS75XX director system cable Supporter</v>
          </cell>
          <cell r="O21">
            <v>236</v>
          </cell>
          <cell r="P21">
            <v>168</v>
          </cell>
          <cell r="Q21">
            <v>153</v>
          </cell>
          <cell r="R21">
            <v>130</v>
          </cell>
          <cell r="S21">
            <v>115</v>
          </cell>
          <cell r="T21" t="str">
            <v/>
          </cell>
          <cell r="U21" t="str">
            <v>.</v>
          </cell>
          <cell r="V21" t="str">
            <v>Released</v>
          </cell>
          <cell r="W21" t="str">
            <v>N/A</v>
          </cell>
          <cell r="X21" t="str">
            <v/>
          </cell>
        </row>
        <row r="22">
          <cell r="C22" t="str">
            <v>MTDF-BLK-C</v>
          </cell>
          <cell r="D22" t="str">
            <v>930-9BBLK-00HL-000</v>
          </cell>
          <cell r="E22" t="str">
            <v>MTDF-BLK-C</v>
          </cell>
          <cell r="F22" t="str">
            <v>IB</v>
          </cell>
          <cell r="G22" t="str">
            <v>Options</v>
          </cell>
          <cell r="H22" t="str">
            <v>#N/A</v>
          </cell>
          <cell r="I22" t="str">
            <v/>
          </cell>
          <cell r="J22" t="str">
            <v/>
          </cell>
          <cell r="K22" t="str">
            <v>ML</v>
          </cell>
          <cell r="L22" t="str">
            <v>Hardware</v>
          </cell>
          <cell r="M22" t="str">
            <v>MELLANOX</v>
          </cell>
          <cell r="N22" t="str">
            <v>648/324/216p MCS75XX director system, Leaf - Blank</v>
          </cell>
          <cell r="O22">
            <v>238</v>
          </cell>
          <cell r="P22">
            <v>153</v>
          </cell>
          <cell r="Q22">
            <v>144</v>
          </cell>
          <cell r="R22">
            <v>122</v>
          </cell>
          <cell r="S22">
            <v>116</v>
          </cell>
          <cell r="T22" t="str">
            <v/>
          </cell>
          <cell r="U22" t="str">
            <v>.</v>
          </cell>
          <cell r="V22" t="str">
            <v>Not released</v>
          </cell>
          <cell r="W22" t="str">
            <v>N/A</v>
          </cell>
          <cell r="X22" t="str">
            <v/>
          </cell>
        </row>
        <row r="23">
          <cell r="C23" t="str">
            <v>MTDF-BLK-B</v>
          </cell>
          <cell r="D23" t="str">
            <v>930-9BBLK-00HK-000</v>
          </cell>
          <cell r="E23" t="str">
            <v>MTDF-BLK-B</v>
          </cell>
          <cell r="F23" t="str">
            <v>IB</v>
          </cell>
          <cell r="G23" t="str">
            <v>Options</v>
          </cell>
          <cell r="H23" t="str">
            <v>#N/A</v>
          </cell>
          <cell r="I23" t="str">
            <v/>
          </cell>
          <cell r="J23" t="str">
            <v/>
          </cell>
          <cell r="K23" t="str">
            <v>ML</v>
          </cell>
          <cell r="L23" t="str">
            <v>Hardware</v>
          </cell>
          <cell r="M23" t="str">
            <v>MELLANOX</v>
          </cell>
          <cell r="N23" t="str">
            <v>648/324/216p MCS75XX director system, Management - Blank</v>
          </cell>
          <cell r="O23">
            <v>381</v>
          </cell>
          <cell r="P23">
            <v>246</v>
          </cell>
          <cell r="Q23">
            <v>231</v>
          </cell>
          <cell r="R23">
            <v>197</v>
          </cell>
          <cell r="S23">
            <v>186</v>
          </cell>
          <cell r="T23" t="str">
            <v/>
          </cell>
          <cell r="U23" t="str">
            <v>.</v>
          </cell>
          <cell r="V23" t="str">
            <v>Not released</v>
          </cell>
          <cell r="W23" t="str">
            <v>N/A</v>
          </cell>
          <cell r="X23" t="str">
            <v/>
          </cell>
        </row>
        <row r="24">
          <cell r="C24" t="str">
            <v>MTDF-CH-A</v>
          </cell>
          <cell r="D24" t="str">
            <v>930-9BRKT-00HP-000</v>
          </cell>
          <cell r="E24" t="str">
            <v>MTDF-CH-A</v>
          </cell>
          <cell r="F24" t="str">
            <v>IB</v>
          </cell>
          <cell r="G24" t="str">
            <v>Options</v>
          </cell>
          <cell r="H24" t="str">
            <v>CS7500</v>
          </cell>
          <cell r="I24" t="str">
            <v/>
          </cell>
          <cell r="J24" t="str">
            <v/>
          </cell>
          <cell r="K24" t="str">
            <v>ML</v>
          </cell>
          <cell r="L24" t="str">
            <v>Hardware</v>
          </cell>
          <cell r="M24" t="str">
            <v>MELLANOX</v>
          </cell>
          <cell r="N24" t="str">
            <v>648p MCS75XX director system cable holder</v>
          </cell>
          <cell r="O24">
            <v>1710</v>
          </cell>
          <cell r="P24">
            <v>1224</v>
          </cell>
          <cell r="Q24">
            <v>1112</v>
          </cell>
          <cell r="R24">
            <v>945</v>
          </cell>
          <cell r="S24">
            <v>834</v>
          </cell>
          <cell r="T24" t="str">
            <v/>
          </cell>
          <cell r="U24" t="str">
            <v>.</v>
          </cell>
          <cell r="V24" t="str">
            <v>Released</v>
          </cell>
          <cell r="W24" t="str">
            <v>N/A</v>
          </cell>
          <cell r="X24" t="str">
            <v/>
          </cell>
        </row>
        <row r="25">
          <cell r="C25" t="str">
            <v>MTDF-KIT-A</v>
          </cell>
          <cell r="D25" t="str">
            <v>930-9BRKT-00I1-000</v>
          </cell>
          <cell r="E25" t="str">
            <v>MTDF-KIT-A</v>
          </cell>
          <cell r="F25" t="str">
            <v>IB</v>
          </cell>
          <cell r="G25" t="str">
            <v>Options</v>
          </cell>
          <cell r="H25" t="str">
            <v>#N/A</v>
          </cell>
          <cell r="I25" t="str">
            <v/>
          </cell>
          <cell r="J25" t="str">
            <v/>
          </cell>
          <cell r="K25" t="str">
            <v>ML</v>
          </cell>
          <cell r="L25" t="str">
            <v>Hardware</v>
          </cell>
          <cell r="M25" t="str">
            <v>MELLANOX</v>
          </cell>
          <cell r="N25" t="str">
            <v>648p MCS75XX director system rail kit</v>
          </cell>
          <cell r="O25">
            <v>2382</v>
          </cell>
          <cell r="P25">
            <v>1704</v>
          </cell>
          <cell r="Q25">
            <v>1549</v>
          </cell>
          <cell r="R25">
            <v>1317</v>
          </cell>
          <cell r="S25">
            <v>1162</v>
          </cell>
          <cell r="T25" t="str">
            <v>.</v>
          </cell>
          <cell r="U25" t="str">
            <v>.</v>
          </cell>
          <cell r="V25" t="str">
            <v>Released</v>
          </cell>
          <cell r="W25" t="str">
            <v>N/A</v>
          </cell>
          <cell r="X25" t="str">
            <v/>
          </cell>
        </row>
        <row r="26">
          <cell r="C26" t="str">
            <v>MCS7510</v>
          </cell>
          <cell r="D26" t="str">
            <v>930-9BRKT-00I1-000</v>
          </cell>
          <cell r="E26" t="str">
            <v>MCS7510</v>
          </cell>
          <cell r="F26" t="str">
            <v>IB</v>
          </cell>
          <cell r="G26" t="str">
            <v>System</v>
          </cell>
          <cell r="H26" t="str">
            <v>CS7510</v>
          </cell>
          <cell r="I26" t="str">
            <v/>
          </cell>
          <cell r="J26" t="str">
            <v/>
          </cell>
          <cell r="K26" t="str">
            <v>ML</v>
          </cell>
          <cell r="L26" t="str">
            <v>Hardware</v>
          </cell>
          <cell r="M26" t="str">
            <v>MELLANOX</v>
          </cell>
          <cell r="N26" t="str">
            <v>65Tb/s, 324-port EDR chassis switch, includes 12 fans and 6 power supplies (N+N)</v>
          </cell>
          <cell r="O26">
            <v>101963</v>
          </cell>
          <cell r="P26">
            <v>72949</v>
          </cell>
          <cell r="Q26">
            <v>66317</v>
          </cell>
          <cell r="R26">
            <v>56370</v>
          </cell>
          <cell r="S26">
            <v>49738</v>
          </cell>
          <cell r="T26" t="str">
            <v/>
          </cell>
          <cell r="U26" t="str">
            <v>.</v>
          </cell>
          <cell r="V26" t="str">
            <v>Released</v>
          </cell>
          <cell r="W26" t="str">
            <v>EDR</v>
          </cell>
          <cell r="X26" t="str">
            <v/>
          </cell>
        </row>
        <row r="27">
          <cell r="C27" t="str">
            <v>MEX62-P</v>
          </cell>
          <cell r="D27" t="str">
            <v>930-9BPSU-00G9-000</v>
          </cell>
          <cell r="E27" t="str">
            <v>MEX62-P</v>
          </cell>
          <cell r="F27" t="str">
            <v>IB</v>
          </cell>
          <cell r="G27" t="str">
            <v>Options</v>
          </cell>
          <cell r="H27" t="str">
            <v/>
          </cell>
          <cell r="I27" t="str">
            <v>NO02</v>
          </cell>
          <cell r="J27" t="str">
            <v>MLNX Component</v>
          </cell>
          <cell r="K27" t="str">
            <v>ML</v>
          </cell>
          <cell r="L27" t="str">
            <v>Hardware</v>
          </cell>
          <cell r="M27" t="str">
            <v>MELLANOX</v>
          </cell>
          <cell r="N27" t="str">
            <v>AC Power Supply for MEX6200 series systems</v>
          </cell>
          <cell r="O27">
            <v>1146</v>
          </cell>
          <cell r="P27">
            <v>820</v>
          </cell>
          <cell r="Q27">
            <v>745</v>
          </cell>
          <cell r="R27">
            <v>634</v>
          </cell>
          <cell r="S27">
            <v>559</v>
          </cell>
          <cell r="T27" t="str">
            <v>FRU item for MetroX 6240/6280-2F-BL</v>
          </cell>
          <cell r="U27" t="str">
            <v/>
          </cell>
          <cell r="V27" t="str">
            <v>Released</v>
          </cell>
          <cell r="W27" t="str">
            <v>NA</v>
          </cell>
          <cell r="X27" t="str">
            <v/>
          </cell>
        </row>
        <row r="28">
          <cell r="C28" t="str">
            <v>MCA4J80-N003-FLT</v>
          </cell>
          <cell r="D28" t="str">
            <v>980-9I600-00N003</v>
          </cell>
          <cell r="E28" t="str">
            <v>MCA4J80-N003-FLT</v>
          </cell>
          <cell r="F28" t="str">
            <v>LinkX</v>
          </cell>
          <cell r="G28" t="str">
            <v>Cables</v>
          </cell>
          <cell r="H28" t="str">
            <v/>
          </cell>
          <cell r="I28" t="str">
            <v>NO02</v>
          </cell>
          <cell r="J28" t="str">
            <v>N/A</v>
          </cell>
          <cell r="K28" t="str">
            <v>ML</v>
          </cell>
          <cell r="L28" t="str">
            <v>Hardware</v>
          </cell>
          <cell r="M28" t="str">
            <v>MELLANOX</v>
          </cell>
          <cell r="N28" t="str">
            <v>Active copper cable, IB twin port NDR, up to 800Gb/s, OSFP, 3m, flat top</v>
          </cell>
          <cell r="O28">
            <v>1704</v>
          </cell>
          <cell r="P28">
            <v>1381</v>
          </cell>
          <cell r="Q28">
            <v>1256</v>
          </cell>
          <cell r="R28">
            <v>1067</v>
          </cell>
          <cell r="S28">
            <v>831</v>
          </cell>
          <cell r="T28" t="str">
            <v>for  liquid-cooled switches (not NVIDIA modular) and other platforms with riding heatsink (RHS)</v>
          </cell>
          <cell r="U28" t="str">
            <v/>
          </cell>
          <cell r="V28" t="str">
            <v>Not released</v>
          </cell>
          <cell r="W28" t="str">
            <v>NDR</v>
          </cell>
          <cell r="X28" t="str">
            <v>NDR</v>
          </cell>
        </row>
        <row r="29">
          <cell r="C29" t="str">
            <v>MTMK9100-T15</v>
          </cell>
          <cell r="D29" t="str">
            <v>930-9BAUX-00N1-000</v>
          </cell>
          <cell r="E29" t="str">
            <v>MTMK9100-T15</v>
          </cell>
          <cell r="F29" t="str">
            <v>IB</v>
          </cell>
          <cell r="G29" t="str">
            <v>Options</v>
          </cell>
          <cell r="H29" t="str">
            <v/>
          </cell>
          <cell r="I29" t="str">
            <v>NO02</v>
          </cell>
          <cell r="J29" t="str">
            <v>MLNX Component</v>
          </cell>
          <cell r="K29" t="str">
            <v>ML</v>
          </cell>
          <cell r="L29" t="str">
            <v>Hardware</v>
          </cell>
          <cell r="M29" t="str">
            <v>MELLANOX</v>
          </cell>
          <cell r="N29" t="str">
            <v>Auxiliary Kit for additional PCIe Gen4 x16 connection, PCIe Gen4 x16 pas sive auxiliary card, two 150mm I-PEX cables</v>
          </cell>
          <cell r="O29">
            <v>355</v>
          </cell>
          <cell r="P29">
            <v>253</v>
          </cell>
          <cell r="Q29">
            <v>230</v>
          </cell>
          <cell r="R29">
            <v>196</v>
          </cell>
          <cell r="S29">
            <v>173</v>
          </cell>
          <cell r="T29" t="str">
            <v/>
          </cell>
          <cell r="U29" t="str">
            <v/>
          </cell>
          <cell r="V29" t="str">
            <v>Not released</v>
          </cell>
          <cell r="W29" t="str">
            <v>NA</v>
          </cell>
          <cell r="X29" t="str">
            <v>NA</v>
          </cell>
        </row>
        <row r="30">
          <cell r="C30" t="str">
            <v>MTMK9100-T25</v>
          </cell>
          <cell r="D30" t="str">
            <v>930-9BAUX-00N2-000</v>
          </cell>
          <cell r="E30" t="str">
            <v>MTMK9100-T25</v>
          </cell>
          <cell r="F30" t="str">
            <v>IB</v>
          </cell>
          <cell r="G30" t="str">
            <v>Options</v>
          </cell>
          <cell r="H30" t="str">
            <v/>
          </cell>
          <cell r="I30" t="str">
            <v>NO02</v>
          </cell>
          <cell r="J30" t="str">
            <v>MLNX Component</v>
          </cell>
          <cell r="K30" t="str">
            <v>ML</v>
          </cell>
          <cell r="L30" t="str">
            <v>Hardware</v>
          </cell>
          <cell r="M30" t="str">
            <v>MELLANOX</v>
          </cell>
          <cell r="N30" t="str">
            <v>Auxiliary Kit for additional PCIe Gen4 x16 connection, PCIe Gen4 x16 pas sive auxiliary card, two 250mm I-PEX cables</v>
          </cell>
          <cell r="O30">
            <v>355</v>
          </cell>
          <cell r="P30">
            <v>253</v>
          </cell>
          <cell r="Q30">
            <v>230</v>
          </cell>
          <cell r="R30">
            <v>196</v>
          </cell>
          <cell r="S30">
            <v>173</v>
          </cell>
          <cell r="T30" t="str">
            <v/>
          </cell>
          <cell r="U30" t="str">
            <v/>
          </cell>
          <cell r="V30" t="str">
            <v>Not released</v>
          </cell>
          <cell r="W30" t="str">
            <v>NA</v>
          </cell>
          <cell r="X30" t="str">
            <v>NA</v>
          </cell>
        </row>
        <row r="31">
          <cell r="C31" t="str">
            <v>MTMK9100-T35</v>
          </cell>
          <cell r="D31" t="str">
            <v>930-9BAUX-00N3-000</v>
          </cell>
          <cell r="E31" t="str">
            <v>MTMK9100-T35</v>
          </cell>
          <cell r="F31" t="str">
            <v>IB</v>
          </cell>
          <cell r="G31" t="str">
            <v>Options</v>
          </cell>
          <cell r="H31" t="str">
            <v/>
          </cell>
          <cell r="I31" t="str">
            <v>NO02</v>
          </cell>
          <cell r="J31" t="str">
            <v>MLNX Component</v>
          </cell>
          <cell r="K31" t="str">
            <v>ML</v>
          </cell>
          <cell r="L31" t="str">
            <v>Hardware</v>
          </cell>
          <cell r="M31" t="str">
            <v>MELLANOX</v>
          </cell>
          <cell r="N31" t="str">
            <v>Auxiliary Kit for additional PCIe Gen4 x16 connection, PCIe Gen4 x16 pas sive auxiliary card, two 350mm I-PEX cables</v>
          </cell>
          <cell r="O31">
            <v>355</v>
          </cell>
          <cell r="P31">
            <v>253</v>
          </cell>
          <cell r="Q31">
            <v>230</v>
          </cell>
          <cell r="R31">
            <v>196</v>
          </cell>
          <cell r="S31">
            <v>173</v>
          </cell>
          <cell r="T31" t="str">
            <v/>
          </cell>
          <cell r="U31" t="str">
            <v/>
          </cell>
          <cell r="V31" t="str">
            <v>Not released</v>
          </cell>
          <cell r="W31" t="str">
            <v>NA</v>
          </cell>
          <cell r="X31" t="str">
            <v>NA</v>
          </cell>
        </row>
        <row r="32">
          <cell r="C32" t="str">
            <v>MBE1201A-BN1</v>
          </cell>
          <cell r="D32" t="str">
            <v>930-9DCAP-00FK-000</v>
          </cell>
          <cell r="E32" t="str">
            <v>MBE1201A-BN1</v>
          </cell>
          <cell r="F32" t="str">
            <v>BlueField</v>
          </cell>
          <cell r="G32" t="str">
            <v>Options</v>
          </cell>
          <cell r="H32" t="str">
            <v/>
          </cell>
          <cell r="I32" t="str">
            <v>NO02</v>
          </cell>
          <cell r="J32" t="str">
            <v>MLNX Component</v>
          </cell>
          <cell r="K32" t="str">
            <v>ML</v>
          </cell>
          <cell r="L32" t="str">
            <v>Hardware</v>
          </cell>
          <cell r="M32" t="str">
            <v>MELLANOX</v>
          </cell>
          <cell r="N32" t="str">
            <v>BlueField 2U Reference Platform, P-Series, Crypto disabled. A storage co ntroller platform with option for up to 16 SSDs. (SSDs are not included. )</v>
          </cell>
          <cell r="O32">
            <v>30412</v>
          </cell>
          <cell r="P32">
            <v>18840</v>
          </cell>
          <cell r="Q32">
            <v>14835</v>
          </cell>
          <cell r="R32">
            <v>14835</v>
          </cell>
          <cell r="S32">
            <v>14835</v>
          </cell>
          <cell r="T32" t="str">
            <v/>
          </cell>
          <cell r="U32" t="str">
            <v>24-Oct-22 price update based on formula</v>
          </cell>
          <cell r="V32" t="str">
            <v>Not released</v>
          </cell>
          <cell r="W32" t="str">
            <v>EDR</v>
          </cell>
          <cell r="X32" t="str">
            <v>100GE</v>
          </cell>
        </row>
        <row r="33">
          <cell r="C33" t="str">
            <v>MBF1M606A-CSNAT</v>
          </cell>
          <cell r="D33" t="str">
            <v>900-9D1AR-0056-ST1</v>
          </cell>
          <cell r="E33" t="str">
            <v>MBF1M606A-CSNAT</v>
          </cell>
          <cell r="F33" t="str">
            <v>BlueField</v>
          </cell>
          <cell r="G33" t="str">
            <v>Adapter</v>
          </cell>
          <cell r="H33" t="str">
            <v>BlueField-1</v>
          </cell>
          <cell r="I33" t="str">
            <v>BF01</v>
          </cell>
          <cell r="J33" t="str">
            <v>BLUEFIELD IC</v>
          </cell>
          <cell r="K33" t="str">
            <v>ML</v>
          </cell>
          <cell r="L33" t="str">
            <v>Hardware</v>
          </cell>
          <cell r="M33" t="str">
            <v>MELLANOX</v>
          </cell>
          <cell r="N33" t="str">
            <v>BlueField Controller card, Dual Port 100GbE QSFP28, PCIe Gen4.0 x16, E-Series 16 cores, Crypto disabled, No Memory DIMM, FH¾L, Single Slot, Tall Bracket</v>
          </cell>
          <cell r="O33">
            <v>2653</v>
          </cell>
          <cell r="P33">
            <v>1898</v>
          </cell>
          <cell r="Q33">
            <v>1725</v>
          </cell>
          <cell r="R33">
            <v>1466</v>
          </cell>
          <cell r="S33">
            <v>1294</v>
          </cell>
          <cell r="T33" t="str">
            <v/>
          </cell>
          <cell r="U33" t="str">
            <v/>
          </cell>
          <cell r="V33" t="str">
            <v>Not released</v>
          </cell>
          <cell r="W33" t="str">
            <v>NA</v>
          </cell>
          <cell r="X33" t="str">
            <v>100GE</v>
          </cell>
        </row>
        <row r="34">
          <cell r="C34" t="str">
            <v>MBF1M656A-ESNAT</v>
          </cell>
          <cell r="D34" t="str">
            <v>900-9D1AR-0056-ST0</v>
          </cell>
          <cell r="E34" t="str">
            <v>MBF1M656A-ESNAT</v>
          </cell>
          <cell r="F34" t="str">
            <v>BlueField</v>
          </cell>
          <cell r="G34" t="str">
            <v>Adapter</v>
          </cell>
          <cell r="H34" t="str">
            <v>BlueField-1</v>
          </cell>
          <cell r="I34" t="str">
            <v/>
          </cell>
          <cell r="J34" t="str">
            <v/>
          </cell>
          <cell r="K34" t="str">
            <v>ML</v>
          </cell>
          <cell r="L34" t="str">
            <v>Hardware</v>
          </cell>
          <cell r="M34" t="str">
            <v>MELLANOX</v>
          </cell>
          <cell r="N34" t="str">
            <v>BlueField Controller card, Dual Port VPI 100GbE QSFP28, E-Series 16 cores, PCIe Gen3.0 x16, Auxiliary Card PCIe Gen3.0 x16, 2 x I-PEX 350mm Cable, Crypto disabled, 2x 8GB Memory DIMM, FH3/4L, Single Slot, Tall Bracket</v>
          </cell>
          <cell r="O34">
            <v>4211</v>
          </cell>
          <cell r="P34">
            <v>3012</v>
          </cell>
          <cell r="Q34">
            <v>2738</v>
          </cell>
          <cell r="R34">
            <v>2328</v>
          </cell>
          <cell r="S34">
            <v>2054</v>
          </cell>
          <cell r="T34" t="str">
            <v/>
          </cell>
          <cell r="U34" t="str">
            <v/>
          </cell>
          <cell r="V34" t="str">
            <v>Not released</v>
          </cell>
          <cell r="W34" t="str">
            <v>EDR</v>
          </cell>
          <cell r="X34" t="str">
            <v>100GE</v>
          </cell>
        </row>
        <row r="35">
          <cell r="C35" t="str">
            <v>MBF1M606A-ESNAT</v>
          </cell>
          <cell r="D35" t="str">
            <v>900-9D1AR-0056-ST2</v>
          </cell>
          <cell r="E35" t="str">
            <v>MBF1M606A-ESNAT</v>
          </cell>
          <cell r="F35" t="str">
            <v>BlueField</v>
          </cell>
          <cell r="G35" t="str">
            <v>Adapter</v>
          </cell>
          <cell r="H35" t="str">
            <v>BlueField-1</v>
          </cell>
          <cell r="I35" t="str">
            <v/>
          </cell>
          <cell r="J35" t="str">
            <v/>
          </cell>
          <cell r="K35" t="str">
            <v>ML</v>
          </cell>
          <cell r="L35" t="str">
            <v>Hardware</v>
          </cell>
          <cell r="M35" t="str">
            <v>MELLANOX</v>
          </cell>
          <cell r="N35" t="str">
            <v>BlueField Controller card, Dual Port VPI 100Gbs QSFP28, PCIe Gen4.0 x16, E-Series 16 cores, Crypto disabled, No Memory DIMM, FH¾L, Single Slot, Tall Bracket</v>
          </cell>
          <cell r="O35">
            <v>2653</v>
          </cell>
          <cell r="P35">
            <v>1898</v>
          </cell>
          <cell r="Q35">
            <v>1725</v>
          </cell>
          <cell r="R35">
            <v>1466</v>
          </cell>
          <cell r="S35">
            <v>1294</v>
          </cell>
          <cell r="T35" t="str">
            <v/>
          </cell>
          <cell r="U35" t="str">
            <v/>
          </cell>
          <cell r="V35" t="str">
            <v>Not released</v>
          </cell>
          <cell r="W35" t="str">
            <v>EDR</v>
          </cell>
          <cell r="X35" t="str">
            <v>100GE</v>
          </cell>
        </row>
        <row r="36">
          <cell r="C36" t="str">
            <v>MT41M16T23A1-CDCR-TTEV</v>
          </cell>
          <cell r="D36" t="str">
            <v>MT41M16T23A1-CD-EV</v>
          </cell>
          <cell r="E36" t="str">
            <v>MT41M16T23A1-CDCR-TTEV</v>
          </cell>
          <cell r="F36" t="str">
            <v>BlueField</v>
          </cell>
          <cell r="G36" t="str">
            <v>IC</v>
          </cell>
          <cell r="H36" t="str">
            <v>BlueField</v>
          </cell>
          <cell r="I36" t="str">
            <v/>
          </cell>
          <cell r="J36" t="str">
            <v/>
          </cell>
          <cell r="K36" t="str">
            <v>ML</v>
          </cell>
          <cell r="L36" t="str">
            <v>Hardware</v>
          </cell>
          <cell r="M36" t="str">
            <v>MELLANOX</v>
          </cell>
          <cell r="N36" t="str">
            <v>BlueField E-Series SoC, 16 Cores, Dual 100GbE/EDR VPI Ports, PCIe Gen4.0 x32, Crypto</v>
          </cell>
          <cell r="O36">
            <v>2335</v>
          </cell>
          <cell r="P36">
            <v>1447</v>
          </cell>
          <cell r="Q36">
            <v>1139</v>
          </cell>
          <cell r="R36">
            <v>1139</v>
          </cell>
          <cell r="S36">
            <v>1139</v>
          </cell>
          <cell r="T36" t="str">
            <v/>
          </cell>
          <cell r="U36" t="str">
            <v>24-Oct-22 price update based on formula</v>
          </cell>
          <cell r="V36" t="str">
            <v>Not released</v>
          </cell>
          <cell r="W36" t="str">
            <v>100GE</v>
          </cell>
          <cell r="X36" t="str">
            <v>EDR</v>
          </cell>
        </row>
        <row r="37">
          <cell r="C37" t="str">
            <v>MT41M16T23A1-NDCR-TTEV</v>
          </cell>
          <cell r="D37" t="str">
            <v>MT41M16T23A1-ND-EV</v>
          </cell>
          <cell r="E37" t="str">
            <v>MT41M16T23A1-NDCR-TTEV</v>
          </cell>
          <cell r="F37" t="str">
            <v>BlueField</v>
          </cell>
          <cell r="G37" t="str">
            <v>IC</v>
          </cell>
          <cell r="H37" t="str">
            <v>BlueField</v>
          </cell>
          <cell r="I37" t="str">
            <v/>
          </cell>
          <cell r="J37" t="str">
            <v/>
          </cell>
          <cell r="K37" t="str">
            <v>ML</v>
          </cell>
          <cell r="L37" t="str">
            <v>Hardware</v>
          </cell>
          <cell r="M37" t="str">
            <v>MELLANOX</v>
          </cell>
          <cell r="N37" t="str">
            <v>BlueField E-Series SoC, 16 Cores, Dual 100GbE/EDR VPI Ports, PCIe Gen4.0 x32, No Crypto</v>
          </cell>
          <cell r="O37">
            <v>2142</v>
          </cell>
          <cell r="P37">
            <v>1327</v>
          </cell>
          <cell r="Q37">
            <v>1045</v>
          </cell>
          <cell r="R37">
            <v>1045</v>
          </cell>
          <cell r="S37">
            <v>1045</v>
          </cell>
          <cell r="T37" t="str">
            <v/>
          </cell>
          <cell r="U37" t="str">
            <v>24-Oct-22 price update based on formula</v>
          </cell>
          <cell r="V37" t="str">
            <v>Not released</v>
          </cell>
          <cell r="W37" t="str">
            <v>100GE</v>
          </cell>
          <cell r="X37" t="str">
            <v>EDR</v>
          </cell>
        </row>
        <row r="38">
          <cell r="C38" t="str">
            <v>MT41M16P23A1-NDCR-TTEV</v>
          </cell>
          <cell r="D38" t="str">
            <v>MT41M16P23A1-ND-EV</v>
          </cell>
          <cell r="E38" t="str">
            <v>MT41M16P23A1-NDCR-TTEV</v>
          </cell>
          <cell r="F38" t="str">
            <v>BlueField</v>
          </cell>
          <cell r="G38" t="str">
            <v>IC</v>
          </cell>
          <cell r="H38" t="str">
            <v>BlueField</v>
          </cell>
          <cell r="I38" t="str">
            <v/>
          </cell>
          <cell r="J38" t="str">
            <v/>
          </cell>
          <cell r="K38" t="str">
            <v>ML</v>
          </cell>
          <cell r="L38" t="str">
            <v>Hardware</v>
          </cell>
          <cell r="M38" t="str">
            <v>MELLANOX</v>
          </cell>
          <cell r="N38" t="str">
            <v>BlueField P-Series SoC, 16 Cores, Dual 100GbE/EDR VPI Ports, PCIe Gen4.0 x32, No Crypto</v>
          </cell>
          <cell r="O38">
            <v>4631</v>
          </cell>
          <cell r="P38">
            <v>2869</v>
          </cell>
          <cell r="Q38">
            <v>2259</v>
          </cell>
          <cell r="R38">
            <v>2259</v>
          </cell>
          <cell r="S38">
            <v>2259</v>
          </cell>
          <cell r="T38" t="str">
            <v/>
          </cell>
          <cell r="U38" t="str">
            <v>24-Oct-22 price update based on formula</v>
          </cell>
          <cell r="V38" t="str">
            <v>Not released</v>
          </cell>
          <cell r="W38" t="str">
            <v>100GE</v>
          </cell>
          <cell r="X38" t="str">
            <v>EDR</v>
          </cell>
        </row>
        <row r="39">
          <cell r="C39" t="str">
            <v>MBF1M332A-ASNAT</v>
          </cell>
          <cell r="D39" t="str">
            <v>900-9D110-0053-SQ0</v>
          </cell>
          <cell r="E39" t="str">
            <v>MBF1M332A-ASNAT</v>
          </cell>
          <cell r="F39" t="str">
            <v>BlueField</v>
          </cell>
          <cell r="G39" t="str">
            <v>Adapter</v>
          </cell>
          <cell r="H39" t="str">
            <v>BlueField-1</v>
          </cell>
          <cell r="I39" t="str">
            <v>BF01</v>
          </cell>
          <cell r="J39" t="str">
            <v>BLUEFIELD IC</v>
          </cell>
          <cell r="K39" t="str">
            <v>ML</v>
          </cell>
          <cell r="L39" t="str">
            <v>Hardware</v>
          </cell>
          <cell r="M39" t="str">
            <v>MELLANOX</v>
          </cell>
          <cell r="N39" t="str">
            <v>BlueField SmartNIC 25GbE dual-port SFP28, PCIe Gen3.0/4.0 x8, G-Series 1 6 Cores, Crypto disabled, 16GB on-board DDR, tall bracket, HHHL</v>
          </cell>
          <cell r="O39">
            <v>3301</v>
          </cell>
          <cell r="P39">
            <v>2362</v>
          </cell>
          <cell r="Q39">
            <v>2147</v>
          </cell>
          <cell r="R39">
            <v>1825</v>
          </cell>
          <cell r="S39">
            <v>1610</v>
          </cell>
          <cell r="T39" t="str">
            <v/>
          </cell>
          <cell r="U39" t="str">
            <v/>
          </cell>
          <cell r="V39" t="str">
            <v>Not released</v>
          </cell>
          <cell r="W39" t="str">
            <v>NA</v>
          </cell>
          <cell r="X39" t="str">
            <v>25GE</v>
          </cell>
        </row>
        <row r="40">
          <cell r="C40" t="str">
            <v>MBF1M332A-ASCAT</v>
          </cell>
          <cell r="D40" t="str">
            <v>900-9D110-0063-ST0</v>
          </cell>
          <cell r="E40" t="str">
            <v>MBF1M332A-ASCAT</v>
          </cell>
          <cell r="F40" t="str">
            <v>BlueField</v>
          </cell>
          <cell r="G40" t="str">
            <v>Adapter</v>
          </cell>
          <cell r="H40" t="str">
            <v>BlueField-1</v>
          </cell>
          <cell r="I40" t="str">
            <v>BF01</v>
          </cell>
          <cell r="J40" t="str">
            <v>BLUEFIELD IC</v>
          </cell>
          <cell r="K40" t="str">
            <v>ML</v>
          </cell>
          <cell r="L40" t="str">
            <v>Hardware</v>
          </cell>
          <cell r="M40" t="str">
            <v>MELLANOX</v>
          </cell>
          <cell r="N40" t="str">
            <v>BlueField SmartNIC 25GbE dual-port SFP28, PCIe Gen3.0/4.0 x8, G-Series 1 6 Cores, Crypto enabled, 16GB on-board DDR, tall bracket, HHHL</v>
          </cell>
          <cell r="O40">
            <v>3419</v>
          </cell>
          <cell r="P40">
            <v>2445</v>
          </cell>
          <cell r="Q40">
            <v>2223</v>
          </cell>
          <cell r="R40">
            <v>1889</v>
          </cell>
          <cell r="S40">
            <v>1668</v>
          </cell>
          <cell r="T40" t="str">
            <v/>
          </cell>
          <cell r="U40" t="str">
            <v/>
          </cell>
          <cell r="V40" t="str">
            <v>Not released</v>
          </cell>
          <cell r="W40" t="str">
            <v>NA</v>
          </cell>
          <cell r="X40" t="str">
            <v>25GE</v>
          </cell>
        </row>
        <row r="41">
          <cell r="C41" t="str">
            <v>MBF2H536C-CEUOT</v>
          </cell>
          <cell r="D41" t="str">
            <v>900-9D208-0076-STB</v>
          </cell>
          <cell r="E41" t="str">
            <v>MBF2H536C-CEUOT</v>
          </cell>
          <cell r="F41" t="str">
            <v>BlueField</v>
          </cell>
          <cell r="G41" t="str">
            <v>Adapter</v>
          </cell>
          <cell r="H41" t="str">
            <v/>
          </cell>
          <cell r="I41" t="str">
            <v>BF02</v>
          </cell>
          <cell r="J41" t="str">
            <v>VIPER IC</v>
          </cell>
          <cell r="K41" t="str">
            <v>ML</v>
          </cell>
          <cell r="L41" t="str">
            <v>Hardware</v>
          </cell>
          <cell r="M41" t="str">
            <v>MELLANOX</v>
          </cell>
          <cell r="N41" t="str">
            <v>BlueField®-2 P-Series DPU 100GbE Dual-Port QSFP56, integrated BMC, PCIe Gen4 x16, Secure Boot Enabled with UEFI Disabled, Crypto Disabled, 32GB on-board DDR, 1GbE OOB management, Tall Bracket, FHHL</v>
          </cell>
          <cell r="O41">
            <v>3260</v>
          </cell>
          <cell r="P41">
            <v>2332</v>
          </cell>
          <cell r="Q41">
            <v>2121</v>
          </cell>
          <cell r="R41">
            <v>1802</v>
          </cell>
          <cell r="S41">
            <v>1590</v>
          </cell>
          <cell r="T41" t="str">
            <v/>
          </cell>
          <cell r="U41" t="str">
            <v/>
          </cell>
          <cell r="V41" t="str">
            <v>Not released</v>
          </cell>
          <cell r="W41" t="str">
            <v>NA</v>
          </cell>
          <cell r="X41" t="str">
            <v>100GE</v>
          </cell>
        </row>
        <row r="42">
          <cell r="C42" t="str">
            <v>M42M08T22A1-CDTTEV</v>
          </cell>
          <cell r="D42" t="str">
            <v>M42M08T22A1-CDTTEV</v>
          </cell>
          <cell r="E42" t="str">
            <v>M42M08T22A1-CDTTEV</v>
          </cell>
          <cell r="F42" t="str">
            <v>BlueField</v>
          </cell>
          <cell r="G42" t="str">
            <v>IC</v>
          </cell>
          <cell r="H42" t="str">
            <v>BlueField-2</v>
          </cell>
          <cell r="I42" t="str">
            <v/>
          </cell>
          <cell r="J42" t="str">
            <v/>
          </cell>
          <cell r="K42" t="str">
            <v>ML</v>
          </cell>
          <cell r="L42" t="str">
            <v>Hardware</v>
          </cell>
          <cell r="M42" t="str">
            <v>MELLANOX</v>
          </cell>
          <cell r="N42" t="str">
            <v>BLUEFIELD-2 E-SERIES SOC, 8 CORES, DUAL 100GBE/EDR VPI PORTS, PCIE 3.0/4.0 X16, CRYPTO</v>
          </cell>
          <cell r="O42">
            <v>1788</v>
          </cell>
          <cell r="P42">
            <v>1107</v>
          </cell>
          <cell r="Q42">
            <v>872</v>
          </cell>
          <cell r="R42">
            <v>872</v>
          </cell>
          <cell r="S42">
            <v>872</v>
          </cell>
          <cell r="T42" t="str">
            <v/>
          </cell>
          <cell r="U42" t="str">
            <v>24-Oct-22 price update based on formula</v>
          </cell>
          <cell r="V42" t="str">
            <v>Not released</v>
          </cell>
          <cell r="W42" t="str">
            <v>100GE</v>
          </cell>
          <cell r="X42" t="str">
            <v>EDR</v>
          </cell>
        </row>
        <row r="43">
          <cell r="C43" t="str">
            <v>M42M08T22A1-NDTTEV</v>
          </cell>
          <cell r="D43" t="str">
            <v>M42M08T22A1-NDTTEV</v>
          </cell>
          <cell r="E43" t="str">
            <v>M42M08T22A1-NDTTEV</v>
          </cell>
          <cell r="F43" t="str">
            <v>BlueField</v>
          </cell>
          <cell r="G43" t="str">
            <v>IC</v>
          </cell>
          <cell r="H43" t="str">
            <v>BlueField-2</v>
          </cell>
          <cell r="I43" t="str">
            <v/>
          </cell>
          <cell r="J43" t="str">
            <v/>
          </cell>
          <cell r="K43" t="str">
            <v>ML</v>
          </cell>
          <cell r="L43" t="str">
            <v>Hardware</v>
          </cell>
          <cell r="M43" t="str">
            <v>MELLANOX</v>
          </cell>
          <cell r="N43" t="str">
            <v>BLUEFIELD-2 E-SERIES SOC, 8 CORES, DUAL 100GBE/EDR VPI PORTS, PCIE 3.0/4.0 X16, NO CRYPTO</v>
          </cell>
          <cell r="O43">
            <v>1488</v>
          </cell>
          <cell r="P43">
            <v>922</v>
          </cell>
          <cell r="Q43">
            <v>726</v>
          </cell>
          <cell r="R43">
            <v>726</v>
          </cell>
          <cell r="S43">
            <v>726</v>
          </cell>
          <cell r="T43" t="str">
            <v/>
          </cell>
          <cell r="U43" t="str">
            <v>24-Oct-22 price update based on formula</v>
          </cell>
          <cell r="V43" t="str">
            <v>Not released</v>
          </cell>
          <cell r="W43" t="str">
            <v>100GE</v>
          </cell>
          <cell r="X43" t="str">
            <v>EDR</v>
          </cell>
        </row>
        <row r="44">
          <cell r="C44" t="str">
            <v>MBF2H512C-AEUOT</v>
          </cell>
          <cell r="D44" t="str">
            <v>900-9D218-0073-ST4</v>
          </cell>
          <cell r="E44" t="str">
            <v>MBF2H512C-AEUOT</v>
          </cell>
          <cell r="F44" t="str">
            <v>BlueField</v>
          </cell>
          <cell r="G44" t="str">
            <v>Adapter</v>
          </cell>
          <cell r="H44" t="str">
            <v>BlueField-2</v>
          </cell>
          <cell r="I44" t="str">
            <v>BF02</v>
          </cell>
          <cell r="J44" t="str">
            <v>VIPER IC</v>
          </cell>
          <cell r="K44" t="str">
            <v>ML</v>
          </cell>
          <cell r="L44" t="str">
            <v>Hardware</v>
          </cell>
          <cell r="M44" t="str">
            <v>MELLANOX</v>
          </cell>
          <cell r="N44" t="str">
            <v>BlueField-2 P-Series DPU 25GbE Dual-Port SFP56, integrated BMC, PCIe Gen 4 x8, Secure Boot Enabled with UEFI disabled, Crypto Disabled, 16GB on-b oard DDR, 1GbE OOB management, Tall Bracket, FHHL</v>
          </cell>
          <cell r="O44">
            <v>1884</v>
          </cell>
          <cell r="P44">
            <v>1348</v>
          </cell>
          <cell r="Q44">
            <v>1225</v>
          </cell>
          <cell r="R44">
            <v>1041</v>
          </cell>
          <cell r="S44">
            <v>919</v>
          </cell>
          <cell r="T44" t="str">
            <v/>
          </cell>
          <cell r="U44" t="str">
            <v/>
          </cell>
          <cell r="V44" t="str">
            <v>Not released</v>
          </cell>
          <cell r="W44" t="str">
            <v>NA</v>
          </cell>
          <cell r="X44" t="str">
            <v>25GE</v>
          </cell>
        </row>
        <row r="45">
          <cell r="C45" t="str">
            <v>M42M08P22A1-CDTTEV</v>
          </cell>
          <cell r="D45" t="str">
            <v>M42M08P22A1-CDTTEV</v>
          </cell>
          <cell r="E45" t="str">
            <v>M42M08P22A1-CDTTEV</v>
          </cell>
          <cell r="F45" t="str">
            <v>BlueField</v>
          </cell>
          <cell r="G45" t="str">
            <v>IC</v>
          </cell>
          <cell r="H45" t="str">
            <v>BlueField-2</v>
          </cell>
          <cell r="I45" t="str">
            <v/>
          </cell>
          <cell r="J45" t="str">
            <v/>
          </cell>
          <cell r="K45" t="str">
            <v>ML</v>
          </cell>
          <cell r="L45" t="str">
            <v>Hardware</v>
          </cell>
          <cell r="M45" t="str">
            <v>MELLANOX</v>
          </cell>
          <cell r="N45" t="str">
            <v>BLUEFIELD-2 P-SERIES SOC, 8 CORES, DUAL 100GBE/EDR VPI PORTS, PCIE 3.0/4.0 X16, CRYPTO</v>
          </cell>
          <cell r="O45">
            <v>2825</v>
          </cell>
          <cell r="P45">
            <v>1750</v>
          </cell>
          <cell r="Q45">
            <v>1378</v>
          </cell>
          <cell r="R45">
            <v>1378</v>
          </cell>
          <cell r="S45">
            <v>1378</v>
          </cell>
          <cell r="T45" t="str">
            <v/>
          </cell>
          <cell r="U45" t="str">
            <v>24-Oct-22 price update based on formula</v>
          </cell>
          <cell r="V45" t="str">
            <v>Not released</v>
          </cell>
          <cell r="W45" t="str">
            <v>100GE</v>
          </cell>
          <cell r="X45" t="str">
            <v>EDR</v>
          </cell>
        </row>
        <row r="46">
          <cell r="C46" t="str">
            <v>M42M08P22A1-NDTTEV</v>
          </cell>
          <cell r="D46" t="str">
            <v>M42M08P22A1-NDTTEV</v>
          </cell>
          <cell r="E46" t="str">
            <v>M42M08P22A1-NDTTEV</v>
          </cell>
          <cell r="F46" t="str">
            <v>BlueField</v>
          </cell>
          <cell r="G46" t="str">
            <v>IC</v>
          </cell>
          <cell r="H46" t="str">
            <v>BlueField-2</v>
          </cell>
          <cell r="I46" t="str">
            <v/>
          </cell>
          <cell r="J46" t="str">
            <v/>
          </cell>
          <cell r="K46" t="str">
            <v>ML</v>
          </cell>
          <cell r="L46" t="str">
            <v>Hardware</v>
          </cell>
          <cell r="M46" t="str">
            <v>MELLANOX</v>
          </cell>
          <cell r="N46" t="str">
            <v>BLUEFIELD-2 P-SERIES SOC, 8 CORES, DUAL 100GBE/EDR VPI PORTS, PCIE 3.0/4.0 X16, NO CRYPTO</v>
          </cell>
          <cell r="O46">
            <v>2353</v>
          </cell>
          <cell r="P46">
            <v>1458</v>
          </cell>
          <cell r="Q46">
            <v>1148</v>
          </cell>
          <cell r="R46">
            <v>1148</v>
          </cell>
          <cell r="S46">
            <v>1148</v>
          </cell>
          <cell r="T46" t="str">
            <v/>
          </cell>
          <cell r="U46" t="str">
            <v>24-Oct-22 price update based on formula</v>
          </cell>
          <cell r="V46" t="str">
            <v>Not released</v>
          </cell>
          <cell r="W46" t="str">
            <v>100GE</v>
          </cell>
          <cell r="X46" t="str">
            <v>EDR</v>
          </cell>
        </row>
        <row r="47">
          <cell r="C47" t="str">
            <v>CMTA16G4C-WB</v>
          </cell>
          <cell r="D47" t="str">
            <v>CMTA16G4C-WB</v>
          </cell>
          <cell r="E47" t="str">
            <v>CMTA16G4C-WB</v>
          </cell>
          <cell r="F47" t="str">
            <v>LinkX</v>
          </cell>
          <cell r="G47" t="str">
            <v>Interconnect IC</v>
          </cell>
          <cell r="H47" t="str">
            <v/>
          </cell>
          <cell r="I47" t="str">
            <v/>
          </cell>
          <cell r="J47" t="str">
            <v/>
          </cell>
          <cell r="K47" t="str">
            <v>ML</v>
          </cell>
          <cell r="L47" t="str">
            <v>Hardware</v>
          </cell>
          <cell r="M47" t="str">
            <v>MELLANOX</v>
          </cell>
          <cell r="N47" t="str">
            <v>CMTA16G4C WB -Transimp. Ampl, 4 ch, Wire Bond</v>
          </cell>
          <cell r="O47">
            <v>21</v>
          </cell>
          <cell r="P47">
            <v>13</v>
          </cell>
          <cell r="Q47">
            <v>10</v>
          </cell>
          <cell r="R47">
            <v>10</v>
          </cell>
          <cell r="S47">
            <v>10</v>
          </cell>
          <cell r="T47" t="str">
            <v/>
          </cell>
          <cell r="U47" t="str">
            <v>24-Oct-22 price update based on formula</v>
          </cell>
          <cell r="V47" t="str">
            <v>Not released</v>
          </cell>
          <cell r="W47" t="str">
            <v>N/A</v>
          </cell>
          <cell r="X47" t="str">
            <v/>
          </cell>
        </row>
        <row r="48">
          <cell r="C48" t="str">
            <v>CMVD16G4C-WB</v>
          </cell>
          <cell r="D48" t="str">
            <v>CMVD16G4C-WB</v>
          </cell>
          <cell r="E48" t="str">
            <v>CMVD16G4C-WB</v>
          </cell>
          <cell r="F48" t="str">
            <v>LinkX</v>
          </cell>
          <cell r="G48" t="str">
            <v>Interconnect IC</v>
          </cell>
          <cell r="H48" t="str">
            <v/>
          </cell>
          <cell r="I48" t="str">
            <v/>
          </cell>
          <cell r="J48" t="str">
            <v/>
          </cell>
          <cell r="K48" t="str">
            <v>ML</v>
          </cell>
          <cell r="L48" t="str">
            <v>Hardware</v>
          </cell>
          <cell r="M48" t="str">
            <v>MELLANOX</v>
          </cell>
          <cell r="N48" t="str">
            <v>CMVD16G4C WB -VCSEL driver, 4 ch, Wire Bond</v>
          </cell>
          <cell r="O48">
            <v>21</v>
          </cell>
          <cell r="P48">
            <v>13</v>
          </cell>
          <cell r="Q48">
            <v>10</v>
          </cell>
          <cell r="R48">
            <v>10</v>
          </cell>
          <cell r="S48">
            <v>10</v>
          </cell>
          <cell r="T48" t="str">
            <v/>
          </cell>
          <cell r="U48" t="str">
            <v>24-Oct-22 price update based on formula</v>
          </cell>
          <cell r="V48" t="str">
            <v>Not released</v>
          </cell>
          <cell r="W48" t="str">
            <v>N/A</v>
          </cell>
          <cell r="X48" t="str">
            <v/>
          </cell>
        </row>
        <row r="49">
          <cell r="C49" t="str">
            <v>MCX631432AS-ADAB</v>
          </cell>
          <cell r="D49" t="str">
            <v>900-9X625-0073-SB1</v>
          </cell>
          <cell r="E49" t="str">
            <v>MCX631432AS-ADAB</v>
          </cell>
          <cell r="F49" t="str">
            <v>EN Adapters</v>
          </cell>
          <cell r="G49" t="str">
            <v>Adapter</v>
          </cell>
          <cell r="H49" t="str">
            <v/>
          </cell>
          <cell r="I49" t="str">
            <v>CX6L</v>
          </cell>
          <cell r="J49" t="str">
            <v>TAMAR IC</v>
          </cell>
          <cell r="K49" t="str">
            <v>ML</v>
          </cell>
          <cell r="L49" t="str">
            <v>Hardware</v>
          </cell>
          <cell r="M49" t="str">
            <v>MELLANOX</v>
          </cell>
          <cell r="N49" t="str">
            <v>ConnectX®-6 Lx EN adapter card, 25GbE OCP3.0, With Host management, Dual -port SFP28, PCIe 4.0 x8, Secure Boot, No Crypto, Thumbscrew (Pull Tab) Bracket</v>
          </cell>
          <cell r="O49">
            <v>484</v>
          </cell>
          <cell r="P49">
            <v>345</v>
          </cell>
          <cell r="Q49">
            <v>314</v>
          </cell>
          <cell r="R49">
            <v>267</v>
          </cell>
          <cell r="S49">
            <v>236</v>
          </cell>
          <cell r="T49" t="str">
            <v/>
          </cell>
          <cell r="U49" t="str">
            <v>3-Oct-22 Released to Disti</v>
          </cell>
          <cell r="V49" t="str">
            <v>Released</v>
          </cell>
          <cell r="W49" t="str">
            <v>NA</v>
          </cell>
          <cell r="X49" t="str">
            <v>25GE</v>
          </cell>
        </row>
        <row r="50">
          <cell r="C50" t="str">
            <v>MT27518A2-FDIF-BV</v>
          </cell>
          <cell r="D50" t="str">
            <v>MT27518A2-FDIF-BV</v>
          </cell>
          <cell r="E50" t="str">
            <v>MT27518A2-FDIF-BV</v>
          </cell>
          <cell r="F50" t="str">
            <v>IB</v>
          </cell>
          <cell r="G50" t="str">
            <v>IC</v>
          </cell>
          <cell r="H50" t="str">
            <v>ConnectX-3 IC</v>
          </cell>
          <cell r="I50" t="str">
            <v/>
          </cell>
          <cell r="J50" t="str">
            <v/>
          </cell>
          <cell r="K50" t="str">
            <v>ML</v>
          </cell>
          <cell r="L50" t="str">
            <v>Hardware</v>
          </cell>
          <cell r="M50" t="str">
            <v>MELLANOX</v>
          </cell>
          <cell r="N50" t="str">
            <v>ConnectX-3 VPI, 2-Port IC, FDR10/40GbE, PCIe 3.0 x8.0GT/s, Industrial Temp</v>
          </cell>
          <cell r="O50">
            <v>1880</v>
          </cell>
          <cell r="P50">
            <v>1165</v>
          </cell>
          <cell r="Q50">
            <v>917</v>
          </cell>
          <cell r="R50">
            <v>917</v>
          </cell>
          <cell r="S50">
            <v>917</v>
          </cell>
          <cell r="T50" t="str">
            <v>Recommend use of ConnectX-4 Lx or ConnectX-5 for new designs</v>
          </cell>
          <cell r="U50" t="str">
            <v>24-Oct-22 price update based on formula</v>
          </cell>
          <cell r="V50" t="str">
            <v>Not released</v>
          </cell>
          <cell r="W50" t="str">
            <v>40GE</v>
          </cell>
          <cell r="X50" t="str">
            <v>FDR10</v>
          </cell>
        </row>
        <row r="51">
          <cell r="C51" t="str">
            <v>MCX4621A-ACAB</v>
          </cell>
          <cell r="D51" t="str">
            <v>900-9X422-0053-SB0</v>
          </cell>
          <cell r="E51" t="str">
            <v>MCX4621A-ACAB</v>
          </cell>
          <cell r="F51" t="str">
            <v>EN Adapters</v>
          </cell>
          <cell r="G51" t="str">
            <v>Adapter</v>
          </cell>
          <cell r="H51" t="str">
            <v>ConnectX-4 Lx EN Card</v>
          </cell>
          <cell r="I51" t="str">
            <v>CX4L</v>
          </cell>
          <cell r="J51" t="str">
            <v>DOTAN</v>
          </cell>
          <cell r="K51" t="str">
            <v>ML</v>
          </cell>
          <cell r="L51" t="str">
            <v>Hardware</v>
          </cell>
          <cell r="M51" t="str">
            <v>MELLANOX</v>
          </cell>
          <cell r="N51" t="str">
            <v>ConnectX-4 Lx EN network interface card for OCP 3.0, with host managemen t, 25GbE Dual-port SFP28, PCIe3.0 x8, Thumbscrew bracket</v>
          </cell>
          <cell r="O51">
            <v>365</v>
          </cell>
          <cell r="P51">
            <v>262</v>
          </cell>
          <cell r="Q51">
            <v>238</v>
          </cell>
          <cell r="R51">
            <v>202</v>
          </cell>
          <cell r="S51">
            <v>178</v>
          </cell>
          <cell r="T51" t="str">
            <v/>
          </cell>
          <cell r="U51" t="str">
            <v/>
          </cell>
          <cell r="V51" t="str">
            <v>Not released</v>
          </cell>
          <cell r="W51" t="str">
            <v>NA</v>
          </cell>
          <cell r="X51" t="str">
            <v>25GE</v>
          </cell>
        </row>
        <row r="52">
          <cell r="C52" t="str">
            <v>MCX4421A-ACQN</v>
          </cell>
          <cell r="D52" t="str">
            <v>900-9X414-0053-SN3</v>
          </cell>
          <cell r="E52" t="str">
            <v>MCX4421A-ACQN</v>
          </cell>
          <cell r="F52" t="str">
            <v>EN Adapters</v>
          </cell>
          <cell r="G52" t="str">
            <v>Adapter</v>
          </cell>
          <cell r="H52" t="str">
            <v>ConnectX-4 Lx EN Card</v>
          </cell>
          <cell r="I52" t="str">
            <v>CX4L</v>
          </cell>
          <cell r="J52" t="str">
            <v>DOTAN</v>
          </cell>
          <cell r="K52" t="str">
            <v>ML</v>
          </cell>
          <cell r="L52" t="str">
            <v>Hardware</v>
          </cell>
          <cell r="M52" t="str">
            <v>MELLANOX</v>
          </cell>
          <cell r="N52" t="str">
            <v>ConnectX-4 Lx EN network interface card for OCP2.0, Type 1 with Host Man agement, 25GbE dual-port SFP28, PCIe3.0 x8, no bracket</v>
          </cell>
          <cell r="O52">
            <v>365</v>
          </cell>
          <cell r="P52">
            <v>262</v>
          </cell>
          <cell r="Q52">
            <v>238</v>
          </cell>
          <cell r="R52">
            <v>202</v>
          </cell>
          <cell r="S52">
            <v>178</v>
          </cell>
          <cell r="T52" t="str">
            <v>For new designs please use the equivalent ConnectX-5 card</v>
          </cell>
          <cell r="U52" t="str">
            <v/>
          </cell>
          <cell r="V52" t="str">
            <v>Released</v>
          </cell>
          <cell r="W52" t="str">
            <v>NA</v>
          </cell>
          <cell r="X52" t="str">
            <v>25GE</v>
          </cell>
        </row>
        <row r="53">
          <cell r="C53" t="str">
            <v>MCX4421A-ACAN</v>
          </cell>
          <cell r="D53" t="str">
            <v>900-9X414-0053-SN1</v>
          </cell>
          <cell r="E53" t="str">
            <v>MCX4421A-ACAN</v>
          </cell>
          <cell r="F53" t="str">
            <v>EN Adapters</v>
          </cell>
          <cell r="G53" t="str">
            <v>Adapter</v>
          </cell>
          <cell r="H53" t="str">
            <v>ConnectX-4 Lx EN Card</v>
          </cell>
          <cell r="I53" t="str">
            <v>CX4L</v>
          </cell>
          <cell r="J53" t="str">
            <v>DOTAN</v>
          </cell>
          <cell r="K53" t="str">
            <v>ML</v>
          </cell>
          <cell r="L53" t="str">
            <v>Hardware</v>
          </cell>
          <cell r="M53" t="str">
            <v>MELLANOX</v>
          </cell>
          <cell r="N53" t="str">
            <v>ConnectX-4 Lx EN network interface card for OCP2.0, Type 1 without host management, 25GbE dual-port SFP28, PCIe3.0 x8, no bracket</v>
          </cell>
          <cell r="O53">
            <v>365</v>
          </cell>
          <cell r="P53">
            <v>262</v>
          </cell>
          <cell r="Q53">
            <v>238</v>
          </cell>
          <cell r="R53">
            <v>202</v>
          </cell>
          <cell r="S53">
            <v>178</v>
          </cell>
          <cell r="T53" t="str">
            <v>For new designs please use the equivalent ConnectX-5 card</v>
          </cell>
          <cell r="U53" t="str">
            <v/>
          </cell>
          <cell r="V53" t="str">
            <v>Released</v>
          </cell>
          <cell r="W53" t="str">
            <v>NA</v>
          </cell>
          <cell r="X53" t="str">
            <v>25GE</v>
          </cell>
        </row>
        <row r="54">
          <cell r="C54" t="str">
            <v>MCX4431A-GCAN</v>
          </cell>
          <cell r="D54" t="str">
            <v>900-9X473-0015-SN1</v>
          </cell>
          <cell r="E54" t="str">
            <v>MCX4431A-GCAN</v>
          </cell>
          <cell r="F54" t="str">
            <v>EN Adapters</v>
          </cell>
          <cell r="G54" t="str">
            <v>Adapter</v>
          </cell>
          <cell r="H54" t="str">
            <v>ConnectX-4 Lx EN Card</v>
          </cell>
          <cell r="I54" t="str">
            <v>CX4L</v>
          </cell>
          <cell r="J54" t="str">
            <v>DOTAN</v>
          </cell>
          <cell r="K54" t="str">
            <v>ML</v>
          </cell>
          <cell r="L54" t="str">
            <v>Hardware</v>
          </cell>
          <cell r="M54" t="str">
            <v>MELLANOX</v>
          </cell>
          <cell r="N54" t="str">
            <v>ConnectX-4 Lx EN network interface card for OCP2.0, Type 1, with Host Ma nagement, 50GbE single-port QSFP28, PCIe3.0 x8, no bracket</v>
          </cell>
          <cell r="O54">
            <v>642</v>
          </cell>
          <cell r="P54">
            <v>459</v>
          </cell>
          <cell r="Q54">
            <v>417</v>
          </cell>
          <cell r="R54">
            <v>355</v>
          </cell>
          <cell r="S54">
            <v>313</v>
          </cell>
          <cell r="T54" t="str">
            <v>For new designs please use the equivalent ConnectX-5 card</v>
          </cell>
          <cell r="U54" t="str">
            <v/>
          </cell>
          <cell r="V54" t="str">
            <v>Not released</v>
          </cell>
          <cell r="W54" t="str">
            <v>NA</v>
          </cell>
          <cell r="X54" t="str">
            <v>50GE</v>
          </cell>
        </row>
        <row r="55">
          <cell r="C55" t="str">
            <v>MCX4431A-GCUN</v>
          </cell>
          <cell r="D55" t="str">
            <v>900-9X473-0015-SN0</v>
          </cell>
          <cell r="E55" t="str">
            <v>MCX4431A-GCUN</v>
          </cell>
          <cell r="F55" t="str">
            <v>EN Adapters</v>
          </cell>
          <cell r="G55" t="str">
            <v>Adapter</v>
          </cell>
          <cell r="H55" t="str">
            <v>ConnectX-4 Lx EN Card</v>
          </cell>
          <cell r="I55" t="str">
            <v>CX4L</v>
          </cell>
          <cell r="J55" t="str">
            <v>DOTAN</v>
          </cell>
          <cell r="K55" t="str">
            <v>ML</v>
          </cell>
          <cell r="L55" t="str">
            <v>Hardware</v>
          </cell>
          <cell r="M55" t="str">
            <v>MELLANOX</v>
          </cell>
          <cell r="N55" t="str">
            <v>ConnectX-4 Lx EN network interface card for OCP2.0, Type 1, with Host Ma nagement, 50GbE single-port QSFP28, PCIe3.0 x8, UEFI Enabled, no bracket</v>
          </cell>
          <cell r="O55">
            <v>642</v>
          </cell>
          <cell r="P55">
            <v>459</v>
          </cell>
          <cell r="Q55">
            <v>417</v>
          </cell>
          <cell r="R55">
            <v>355</v>
          </cell>
          <cell r="S55">
            <v>313</v>
          </cell>
          <cell r="T55" t="str">
            <v>For new designs please use the equivalent ConnectX-5 card</v>
          </cell>
          <cell r="U55" t="str">
            <v/>
          </cell>
          <cell r="V55" t="str">
            <v>Not released</v>
          </cell>
          <cell r="W55" t="str">
            <v>NA</v>
          </cell>
          <cell r="X55" t="str">
            <v>50GE</v>
          </cell>
        </row>
        <row r="56">
          <cell r="C56" t="str">
            <v>MCX4421A-ACUN</v>
          </cell>
          <cell r="D56" t="str">
            <v>900-9X414-0053-SN0</v>
          </cell>
          <cell r="E56" t="str">
            <v>MCX4421A-ACUN</v>
          </cell>
          <cell r="F56" t="str">
            <v>EN Adapters</v>
          </cell>
          <cell r="G56" t="str">
            <v>Adapter</v>
          </cell>
          <cell r="H56" t="str">
            <v>ConnectX-4 Lx EN Card</v>
          </cell>
          <cell r="I56" t="str">
            <v>CX4L</v>
          </cell>
          <cell r="J56" t="str">
            <v>DOTAN</v>
          </cell>
          <cell r="K56" t="str">
            <v>ML</v>
          </cell>
          <cell r="L56" t="str">
            <v>Hardware</v>
          </cell>
          <cell r="M56" t="str">
            <v>MELLANOX</v>
          </cell>
          <cell r="N56" t="str">
            <v>ConnectX-4 Lx EN network interface card for OCP2.0, Type 1, without host  management, 25GbE dual-port SFP28, PCIe3.0 x8, UEFI Enabled, no bracket</v>
          </cell>
          <cell r="O56">
            <v>365</v>
          </cell>
          <cell r="P56">
            <v>262</v>
          </cell>
          <cell r="Q56">
            <v>238</v>
          </cell>
          <cell r="R56">
            <v>202</v>
          </cell>
          <cell r="S56">
            <v>178</v>
          </cell>
          <cell r="T56" t="str">
            <v>For new designs please use the equivalent ConnectX-5 card</v>
          </cell>
          <cell r="U56" t="str">
            <v/>
          </cell>
          <cell r="V56" t="str">
            <v>Not released</v>
          </cell>
          <cell r="W56" t="str">
            <v>NA</v>
          </cell>
          <cell r="X56" t="str">
            <v>25GE</v>
          </cell>
        </row>
        <row r="57">
          <cell r="C57" t="str">
            <v>MCX4411A-ACUN</v>
          </cell>
          <cell r="D57" t="str">
            <v>900-9X414-0013-SN0</v>
          </cell>
          <cell r="E57" t="str">
            <v>MCX4411A-ACUN</v>
          </cell>
          <cell r="F57" t="str">
            <v>EN Adapters</v>
          </cell>
          <cell r="G57" t="str">
            <v>Adapter</v>
          </cell>
          <cell r="H57" t="str">
            <v>ConnectX-4 Lx EN Card</v>
          </cell>
          <cell r="I57" t="str">
            <v>CX4L</v>
          </cell>
          <cell r="J57" t="str">
            <v>DOTAN</v>
          </cell>
          <cell r="K57" t="str">
            <v>ML</v>
          </cell>
          <cell r="L57" t="str">
            <v>Hardware</v>
          </cell>
          <cell r="M57" t="str">
            <v>MELLANOX</v>
          </cell>
          <cell r="N57" t="str">
            <v>ConnectX-4 Lx EN network interface card for OCP2.0, Type 1, without host  management, 25GbE single-port SFP28, PCIe3.0 x8, UEFI Enabled, no brack et</v>
          </cell>
          <cell r="O57">
            <v>295</v>
          </cell>
          <cell r="P57">
            <v>212</v>
          </cell>
          <cell r="Q57">
            <v>192</v>
          </cell>
          <cell r="R57">
            <v>163</v>
          </cell>
          <cell r="S57">
            <v>144</v>
          </cell>
          <cell r="T57" t="str">
            <v>For new designs please use the equivalent ConnectX-5 card</v>
          </cell>
          <cell r="U57" t="str">
            <v/>
          </cell>
          <cell r="V57" t="str">
            <v>Not released</v>
          </cell>
          <cell r="W57" t="str">
            <v>NA</v>
          </cell>
          <cell r="X57" t="str">
            <v>25GE</v>
          </cell>
        </row>
        <row r="58">
          <cell r="C58" t="str">
            <v>MCX4121A-ACAT</v>
          </cell>
          <cell r="D58" t="str">
            <v>900-9X4B0-0053-0T1</v>
          </cell>
          <cell r="E58" t="str">
            <v>MCX4121A-ACAT</v>
          </cell>
          <cell r="F58" t="str">
            <v>EN Adapters</v>
          </cell>
          <cell r="G58" t="str">
            <v>Adapter</v>
          </cell>
          <cell r="H58" t="str">
            <v>ConnectX-4 Lx EN Card</v>
          </cell>
          <cell r="I58" t="str">
            <v>CX4L</v>
          </cell>
          <cell r="J58" t="str">
            <v>DOTAN</v>
          </cell>
          <cell r="K58" t="str">
            <v>ML</v>
          </cell>
          <cell r="L58" t="str">
            <v>Hardware</v>
          </cell>
          <cell r="M58" t="str">
            <v>MELLANOX</v>
          </cell>
          <cell r="N58" t="str">
            <v>ConnectX-4 Lx EN network interface card, 25GbE dual-port SFP28, PCIe3.0 x8, tall bracket</v>
          </cell>
          <cell r="O58">
            <v>365</v>
          </cell>
          <cell r="P58">
            <v>262</v>
          </cell>
          <cell r="Q58">
            <v>238</v>
          </cell>
          <cell r="R58">
            <v>202</v>
          </cell>
          <cell r="S58">
            <v>178</v>
          </cell>
          <cell r="T58" t="str">
            <v>For new designs please use the equivalent ConnectX-5 card</v>
          </cell>
          <cell r="U58" t="str">
            <v/>
          </cell>
          <cell r="V58" t="str">
            <v>Released</v>
          </cell>
          <cell r="W58" t="str">
            <v>NA</v>
          </cell>
          <cell r="X58" t="str">
            <v>25GE</v>
          </cell>
        </row>
        <row r="59">
          <cell r="C59" t="str">
            <v>MCX4121A-ACUT</v>
          </cell>
          <cell r="D59" t="str">
            <v>900-9X4B0-0053-ST0</v>
          </cell>
          <cell r="E59" t="str">
            <v>MCX4121A-ACUT</v>
          </cell>
          <cell r="F59" t="str">
            <v>EN Adapters</v>
          </cell>
          <cell r="G59" t="str">
            <v>Adapter</v>
          </cell>
          <cell r="H59" t="str">
            <v>ConnectX-4 Lx EN Card</v>
          </cell>
          <cell r="I59" t="str">
            <v>CX4L</v>
          </cell>
          <cell r="J59" t="str">
            <v>DOTAN</v>
          </cell>
          <cell r="K59" t="str">
            <v>ML</v>
          </cell>
          <cell r="L59" t="str">
            <v>Hardware</v>
          </cell>
          <cell r="M59" t="str">
            <v>MELLANOX</v>
          </cell>
          <cell r="N59" t="str">
            <v>ConnectX-4 Lx EN network interface card, 25GbE dual-port SFP28, PCIe3.0 x8, UEFI Enabled, tall bracket</v>
          </cell>
          <cell r="O59">
            <v>365</v>
          </cell>
          <cell r="P59">
            <v>262</v>
          </cell>
          <cell r="Q59">
            <v>238</v>
          </cell>
          <cell r="R59">
            <v>202</v>
          </cell>
          <cell r="S59">
            <v>178</v>
          </cell>
          <cell r="T59" t="str">
            <v>For new designs please use the equivalent ConnectX-5 card</v>
          </cell>
          <cell r="U59" t="str">
            <v/>
          </cell>
          <cell r="V59" t="str">
            <v>Released</v>
          </cell>
          <cell r="W59" t="str">
            <v>NA</v>
          </cell>
          <cell r="X59" t="str">
            <v>25GE</v>
          </cell>
        </row>
        <row r="60">
          <cell r="C60" t="str">
            <v>MCX4121A-ACHT</v>
          </cell>
          <cell r="D60" t="str">
            <v>900-9X4B0-0053-ST2</v>
          </cell>
          <cell r="E60" t="str">
            <v>MCX4121A-ACHT</v>
          </cell>
          <cell r="F60" t="str">
            <v>EN Adapters</v>
          </cell>
          <cell r="G60" t="str">
            <v>Adapter</v>
          </cell>
          <cell r="H60" t="str">
            <v>ConnectX-4 Lx EN Card</v>
          </cell>
          <cell r="I60" t="str">
            <v>CX4L</v>
          </cell>
          <cell r="J60" t="str">
            <v>DOTAN</v>
          </cell>
          <cell r="K60" t="str">
            <v>ML</v>
          </cell>
          <cell r="L60" t="str">
            <v>Hardware</v>
          </cell>
          <cell r="M60" t="str">
            <v>MELLANOX</v>
          </cell>
          <cell r="N60" t="str">
            <v>ConnectX-4 Lx EN network interface card, with host management, 25GbE dua l-port SFP28, PCIe3.0 x8, UEFI enabled, tall bracket</v>
          </cell>
          <cell r="O60">
            <v>365</v>
          </cell>
          <cell r="P60">
            <v>262</v>
          </cell>
          <cell r="Q60">
            <v>238</v>
          </cell>
          <cell r="R60">
            <v>202</v>
          </cell>
          <cell r="S60">
            <v>178</v>
          </cell>
          <cell r="T60" t="str">
            <v/>
          </cell>
          <cell r="U60" t="str">
            <v/>
          </cell>
          <cell r="V60" t="str">
            <v>Released</v>
          </cell>
          <cell r="W60" t="str">
            <v>NA</v>
          </cell>
          <cell r="X60" t="str">
            <v>25GE</v>
          </cell>
        </row>
        <row r="61">
          <cell r="C61" t="str">
            <v>MT27711A0-FDCF-AE</v>
          </cell>
          <cell r="D61" t="str">
            <v>MT27711A0-FDCF-AE</v>
          </cell>
          <cell r="E61" t="str">
            <v>MT27711A0-FDCF-AE</v>
          </cell>
          <cell r="F61" t="str">
            <v>EN Adapters</v>
          </cell>
          <cell r="G61" t="str">
            <v>IC</v>
          </cell>
          <cell r="H61" t="str">
            <v>ConnectX-4 Lx EN IC</v>
          </cell>
          <cell r="I61" t="str">
            <v/>
          </cell>
          <cell r="J61" t="str">
            <v/>
          </cell>
          <cell r="K61" t="str">
            <v>ML</v>
          </cell>
          <cell r="L61" t="str">
            <v>Hardware</v>
          </cell>
          <cell r="M61" t="str">
            <v>MELLANOX</v>
          </cell>
          <cell r="N61" t="str">
            <v>ConnectX-4 Lx EN, 1-port IC, 25GbE, PCIe 3.0 x8, 8GT/s</v>
          </cell>
          <cell r="O61">
            <v>193</v>
          </cell>
          <cell r="P61">
            <v>119</v>
          </cell>
          <cell r="Q61">
            <v>94</v>
          </cell>
          <cell r="R61">
            <v>94</v>
          </cell>
          <cell r="S61">
            <v>94</v>
          </cell>
          <cell r="T61" t="str">
            <v/>
          </cell>
          <cell r="U61" t="str">
            <v>24-Oct-22 price update based on formula</v>
          </cell>
          <cell r="V61" t="str">
            <v>Not released</v>
          </cell>
          <cell r="W61" t="str">
            <v>25GE</v>
          </cell>
          <cell r="X61" t="str">
            <v/>
          </cell>
        </row>
        <row r="62">
          <cell r="C62" t="str">
            <v>MT27711A0-FDCF-BEM</v>
          </cell>
          <cell r="D62" t="str">
            <v>MT27711A0-FDCF-BEM</v>
          </cell>
          <cell r="E62" t="str">
            <v>MT27711A0-FDCF-BEM</v>
          </cell>
          <cell r="F62" t="str">
            <v>EN Adapters</v>
          </cell>
          <cell r="G62" t="str">
            <v>IC</v>
          </cell>
          <cell r="H62" t="str">
            <v>ConnectX-4 Lx EN IC</v>
          </cell>
          <cell r="I62" t="str">
            <v/>
          </cell>
          <cell r="J62" t="str">
            <v/>
          </cell>
          <cell r="K62" t="str">
            <v>ML</v>
          </cell>
          <cell r="L62" t="str">
            <v>Hardware</v>
          </cell>
          <cell r="M62" t="str">
            <v>MELLANOX</v>
          </cell>
          <cell r="N62" t="str">
            <v>ConnectX-4 Lx EN, 1-port IC, 40GbE, Multi-Host, PCIe 3.0 x8, 8GT/s</v>
          </cell>
          <cell r="O62">
            <v>264</v>
          </cell>
          <cell r="P62">
            <v>164</v>
          </cell>
          <cell r="Q62">
            <v>129</v>
          </cell>
          <cell r="R62">
            <v>129</v>
          </cell>
          <cell r="S62">
            <v>129</v>
          </cell>
          <cell r="T62" t="str">
            <v/>
          </cell>
          <cell r="U62" t="str">
            <v>24-Oct-22 price update based on formula</v>
          </cell>
          <cell r="V62" t="str">
            <v>Not released</v>
          </cell>
          <cell r="W62" t="str">
            <v>40GE</v>
          </cell>
          <cell r="X62" t="str">
            <v/>
          </cell>
        </row>
        <row r="63">
          <cell r="C63" t="str">
            <v>MT27711A0-FDCF-BE</v>
          </cell>
          <cell r="D63" t="str">
            <v>MT27711A0-FDCF-BE</v>
          </cell>
          <cell r="E63" t="str">
            <v>MT27711A0-FDCF-BE</v>
          </cell>
          <cell r="F63" t="str">
            <v>EN Adapters</v>
          </cell>
          <cell r="G63" t="str">
            <v>IC</v>
          </cell>
          <cell r="H63" t="str">
            <v>ConnectX-4 Lx EN IC</v>
          </cell>
          <cell r="I63" t="str">
            <v/>
          </cell>
          <cell r="J63" t="str">
            <v/>
          </cell>
          <cell r="K63" t="str">
            <v>ML</v>
          </cell>
          <cell r="L63" t="str">
            <v>Hardware</v>
          </cell>
          <cell r="M63" t="str">
            <v>MELLANOX</v>
          </cell>
          <cell r="N63" t="str">
            <v>ConnectX-4 Lx EN, 1-port IC, 40GbE, PCIe 3.0 x8, 8GT/s</v>
          </cell>
          <cell r="O63">
            <v>223</v>
          </cell>
          <cell r="P63">
            <v>138</v>
          </cell>
          <cell r="Q63">
            <v>109</v>
          </cell>
          <cell r="R63">
            <v>109</v>
          </cell>
          <cell r="S63">
            <v>109</v>
          </cell>
          <cell r="T63" t="str">
            <v/>
          </cell>
          <cell r="U63" t="str">
            <v>24-Oct-22 price update based on formula</v>
          </cell>
          <cell r="V63" t="str">
            <v>Not released</v>
          </cell>
          <cell r="W63" t="str">
            <v>40GE</v>
          </cell>
          <cell r="X63" t="str">
            <v/>
          </cell>
        </row>
        <row r="64">
          <cell r="C64" t="str">
            <v>MT27711A0-FDCF-GE</v>
          </cell>
          <cell r="D64" t="str">
            <v>MT27711A0-FDCF-GE</v>
          </cell>
          <cell r="E64" t="str">
            <v>MT27711A0-FDCF-GE</v>
          </cell>
          <cell r="F64" t="str">
            <v>EN Adapters</v>
          </cell>
          <cell r="G64" t="str">
            <v>IC</v>
          </cell>
          <cell r="H64" t="str">
            <v>ConnectX-4 Lx EN IC</v>
          </cell>
          <cell r="I64" t="str">
            <v/>
          </cell>
          <cell r="J64" t="str">
            <v/>
          </cell>
          <cell r="K64" t="str">
            <v>ML</v>
          </cell>
          <cell r="L64" t="str">
            <v>Hardware</v>
          </cell>
          <cell r="M64" t="str">
            <v>MELLANOX</v>
          </cell>
          <cell r="N64" t="str">
            <v>ConnectX-4 Lx EN, 1-port IC, 50GbE, PCIe 3.0 x8, 8GT/s</v>
          </cell>
          <cell r="O64">
            <v>248</v>
          </cell>
          <cell r="P64">
            <v>154</v>
          </cell>
          <cell r="Q64">
            <v>121</v>
          </cell>
          <cell r="R64">
            <v>121</v>
          </cell>
          <cell r="S64">
            <v>121</v>
          </cell>
          <cell r="T64" t="str">
            <v/>
          </cell>
          <cell r="U64" t="str">
            <v>24-Oct-22 price update based on formula</v>
          </cell>
          <cell r="V64" t="str">
            <v>Not released</v>
          </cell>
          <cell r="W64" t="str">
            <v>50GE</v>
          </cell>
          <cell r="X64" t="str">
            <v/>
          </cell>
        </row>
        <row r="65">
          <cell r="C65" t="str">
            <v>MT27712A0-FDCF-AEM</v>
          </cell>
          <cell r="D65" t="str">
            <v>MT27712A0-FDCF-AEM</v>
          </cell>
          <cell r="E65" t="str">
            <v>MT27712A0-FDCF-AEM</v>
          </cell>
          <cell r="F65" t="str">
            <v>EN Adapters</v>
          </cell>
          <cell r="G65" t="str">
            <v>IC</v>
          </cell>
          <cell r="H65" t="str">
            <v>ConnectX-4 Lx EN IC</v>
          </cell>
          <cell r="I65" t="str">
            <v/>
          </cell>
          <cell r="J65" t="str">
            <v/>
          </cell>
          <cell r="K65" t="str">
            <v>ML</v>
          </cell>
          <cell r="L65" t="str">
            <v>Hardware</v>
          </cell>
          <cell r="M65" t="str">
            <v>MELLANOX</v>
          </cell>
          <cell r="N65" t="str">
            <v>ConnectX-4 Lx EN, 2-port IC, 25GbE, Multi-Host, PCIe 3.0 x8, 8GT/s</v>
          </cell>
          <cell r="O65">
            <v>283</v>
          </cell>
          <cell r="P65">
            <v>175</v>
          </cell>
          <cell r="Q65">
            <v>138</v>
          </cell>
          <cell r="R65">
            <v>138</v>
          </cell>
          <cell r="S65">
            <v>138</v>
          </cell>
          <cell r="T65" t="str">
            <v/>
          </cell>
          <cell r="U65" t="str">
            <v>24-Oct-22 price update based on formula</v>
          </cell>
          <cell r="V65" t="str">
            <v>Not released</v>
          </cell>
          <cell r="W65" t="str">
            <v>25GE</v>
          </cell>
          <cell r="X65" t="str">
            <v/>
          </cell>
        </row>
        <row r="66">
          <cell r="C66" t="str">
            <v>MT27712A0-FDCF-AE</v>
          </cell>
          <cell r="D66" t="str">
            <v>MT27712A0-FDCF-AE</v>
          </cell>
          <cell r="E66" t="str">
            <v>MT27712A0-FDCF-AE</v>
          </cell>
          <cell r="F66" t="str">
            <v>EN Adapters</v>
          </cell>
          <cell r="G66" t="str">
            <v>IC</v>
          </cell>
          <cell r="H66" t="str">
            <v>ConnectX-4 Lx EN IC</v>
          </cell>
          <cell r="I66" t="str">
            <v/>
          </cell>
          <cell r="J66" t="str">
            <v/>
          </cell>
          <cell r="K66" t="str">
            <v>ML</v>
          </cell>
          <cell r="L66" t="str">
            <v>Hardware</v>
          </cell>
          <cell r="M66" t="str">
            <v>MELLANOX</v>
          </cell>
          <cell r="N66" t="str">
            <v>ConnectX-4 Lx EN, 2-port IC, 25GbE, PCIe 3.0 x8, 8GT/s</v>
          </cell>
          <cell r="O66">
            <v>242</v>
          </cell>
          <cell r="P66">
            <v>150</v>
          </cell>
          <cell r="Q66">
            <v>118</v>
          </cell>
          <cell r="R66">
            <v>118</v>
          </cell>
          <cell r="S66">
            <v>118</v>
          </cell>
          <cell r="T66" t="str">
            <v/>
          </cell>
          <cell r="U66" t="str">
            <v>24-Oct-22 price update based on formula</v>
          </cell>
          <cell r="V66" t="str">
            <v>Not released</v>
          </cell>
          <cell r="W66" t="str">
            <v>25GE</v>
          </cell>
          <cell r="X66" t="str">
            <v/>
          </cell>
        </row>
        <row r="67">
          <cell r="C67" t="str">
            <v>MT27712A0-FDCF-GEM</v>
          </cell>
          <cell r="D67" t="str">
            <v>MT27712A0-FDCF-GEM</v>
          </cell>
          <cell r="E67" t="str">
            <v>MT27712A0-FDCF-GEM</v>
          </cell>
          <cell r="F67" t="str">
            <v>EN Adapters</v>
          </cell>
          <cell r="G67" t="str">
            <v>IC</v>
          </cell>
          <cell r="H67" t="str">
            <v>ConnectX-4 Lx EN IC</v>
          </cell>
          <cell r="I67" t="str">
            <v/>
          </cell>
          <cell r="J67" t="str">
            <v/>
          </cell>
          <cell r="K67" t="str">
            <v>ML</v>
          </cell>
          <cell r="L67" t="str">
            <v>Hardware</v>
          </cell>
          <cell r="M67" t="str">
            <v>MELLANOX</v>
          </cell>
          <cell r="N67" t="str">
            <v>ConnectX-4 Lx EN, 2-port IC, 50GbE, Multi-Host, PCIe 3.0 x8, 8GT/s</v>
          </cell>
          <cell r="O67">
            <v>363</v>
          </cell>
          <cell r="P67">
            <v>225</v>
          </cell>
          <cell r="Q67">
            <v>177</v>
          </cell>
          <cell r="R67">
            <v>177</v>
          </cell>
          <cell r="S67">
            <v>177</v>
          </cell>
          <cell r="T67" t="str">
            <v/>
          </cell>
          <cell r="U67" t="str">
            <v>24-Oct-22 price update based on formula</v>
          </cell>
          <cell r="V67" t="str">
            <v>Not released</v>
          </cell>
          <cell r="W67" t="str">
            <v>50GE</v>
          </cell>
          <cell r="X67" t="str">
            <v/>
          </cell>
        </row>
        <row r="68">
          <cell r="C68" t="str">
            <v>MT27712A0-FDCF-GE</v>
          </cell>
          <cell r="D68" t="str">
            <v>MT27712A0-FDCF-GE</v>
          </cell>
          <cell r="E68" t="str">
            <v>MT27712A0-FDCF-GE</v>
          </cell>
          <cell r="F68" t="str">
            <v>EN Adapters</v>
          </cell>
          <cell r="G68" t="str">
            <v>IC</v>
          </cell>
          <cell r="H68" t="str">
            <v>ConnectX-4 Lx EN IC</v>
          </cell>
          <cell r="I68" t="str">
            <v/>
          </cell>
          <cell r="J68" t="str">
            <v/>
          </cell>
          <cell r="K68" t="str">
            <v>ML</v>
          </cell>
          <cell r="L68" t="str">
            <v>Hardware</v>
          </cell>
          <cell r="M68" t="str">
            <v>MELLANOX</v>
          </cell>
          <cell r="N68" t="str">
            <v>ConnectX-4 Lx EN, 2-port IC, 50GbE, PCIe 3.0 x8, 8GT/s</v>
          </cell>
          <cell r="O68">
            <v>310</v>
          </cell>
          <cell r="P68">
            <v>192</v>
          </cell>
          <cell r="Q68">
            <v>151</v>
          </cell>
          <cell r="R68">
            <v>151</v>
          </cell>
          <cell r="S68">
            <v>151</v>
          </cell>
          <cell r="T68" t="str">
            <v/>
          </cell>
          <cell r="U68" t="str">
            <v>24-Oct-22 price update based on formula</v>
          </cell>
          <cell r="V68" t="str">
            <v>Not released</v>
          </cell>
          <cell r="W68" t="str">
            <v>50GE</v>
          </cell>
          <cell r="X68" t="str">
            <v/>
          </cell>
        </row>
        <row r="69">
          <cell r="C69" t="str">
            <v>MCX565A-CCAB</v>
          </cell>
          <cell r="D69" t="str">
            <v>900-9X556-0016-SB0</v>
          </cell>
          <cell r="E69" t="str">
            <v>MCX565A-CCAB</v>
          </cell>
          <cell r="F69" t="str">
            <v>EN Adapters</v>
          </cell>
          <cell r="G69" t="str">
            <v>Adapter</v>
          </cell>
          <cell r="H69" t="str">
            <v>ConnectX-5 EN Card</v>
          </cell>
          <cell r="I69" t="str">
            <v>CX5C</v>
          </cell>
          <cell r="J69" t="str">
            <v>GALIL IC</v>
          </cell>
          <cell r="K69" t="str">
            <v>ML</v>
          </cell>
          <cell r="L69" t="str">
            <v>Hardware</v>
          </cell>
          <cell r="M69" t="str">
            <v>MELLANOX</v>
          </cell>
          <cell r="N69" t="str">
            <v>ConnectX-5 EN network interface card for OCP 3.0, with host management, 100GbE Single-port QSFP28, PCIe3.0 x16, Thumbscrew (Pull Tab)  bracket</v>
          </cell>
          <cell r="O69">
            <v>1084</v>
          </cell>
          <cell r="P69">
            <v>775</v>
          </cell>
          <cell r="Q69">
            <v>705</v>
          </cell>
          <cell r="R69">
            <v>599</v>
          </cell>
          <cell r="S69">
            <v>529</v>
          </cell>
          <cell r="T69" t="str">
            <v/>
          </cell>
          <cell r="U69" t="str">
            <v/>
          </cell>
          <cell r="V69" t="str">
            <v>Not released</v>
          </cell>
          <cell r="W69" t="str">
            <v>NA</v>
          </cell>
          <cell r="X69" t="str">
            <v>100GE</v>
          </cell>
        </row>
        <row r="70">
          <cell r="C70" t="str">
            <v>MCX562A-ACAI</v>
          </cell>
          <cell r="D70" t="str">
            <v>900-9X523-0053-SI1</v>
          </cell>
          <cell r="E70" t="str">
            <v>MCX562A-ACAI</v>
          </cell>
          <cell r="F70" t="str">
            <v>EN Adapters</v>
          </cell>
          <cell r="G70" t="str">
            <v>Adapter</v>
          </cell>
          <cell r="H70" t="str">
            <v>ConnectX-5 EN Card</v>
          </cell>
          <cell r="I70" t="str">
            <v>CX5C</v>
          </cell>
          <cell r="J70" t="str">
            <v>GALIL IC</v>
          </cell>
          <cell r="K70" t="str">
            <v>ML</v>
          </cell>
          <cell r="L70" t="str">
            <v>Hardware</v>
          </cell>
          <cell r="M70" t="str">
            <v>MELLANOX</v>
          </cell>
          <cell r="N70" t="str">
            <v>ConnectX-5 EN network interface card for OCP 3.0, with host management, 25GbE Dual-port SFP28, PCIe3.0 x16, Internal Lock bracket</v>
          </cell>
          <cell r="O70">
            <v>562</v>
          </cell>
          <cell r="P70">
            <v>401</v>
          </cell>
          <cell r="Q70">
            <v>365</v>
          </cell>
          <cell r="R70">
            <v>309</v>
          </cell>
          <cell r="S70">
            <v>274</v>
          </cell>
          <cell r="T70" t="str">
            <v/>
          </cell>
          <cell r="U70" t="str">
            <v/>
          </cell>
          <cell r="V70" t="str">
            <v>Released</v>
          </cell>
          <cell r="W70" t="str">
            <v>NA</v>
          </cell>
          <cell r="X70" t="str">
            <v>25GE</v>
          </cell>
        </row>
        <row r="71">
          <cell r="C71" t="str">
            <v>MCX562A-ACAB</v>
          </cell>
          <cell r="D71" t="str">
            <v>900-9X523-0053-SB1</v>
          </cell>
          <cell r="E71" t="str">
            <v>MCX562A-ACAB</v>
          </cell>
          <cell r="F71" t="str">
            <v>EN Adapters</v>
          </cell>
          <cell r="G71" t="str">
            <v>Adapter</v>
          </cell>
          <cell r="H71" t="str">
            <v>ConnectX-5 EN Card</v>
          </cell>
          <cell r="I71" t="str">
            <v>CX5C</v>
          </cell>
          <cell r="J71" t="str">
            <v>GALIL IC</v>
          </cell>
          <cell r="K71" t="str">
            <v>ML</v>
          </cell>
          <cell r="L71" t="str">
            <v>Hardware</v>
          </cell>
          <cell r="M71" t="str">
            <v>MELLANOX</v>
          </cell>
          <cell r="N71" t="str">
            <v>ConnectX-5 EN network interface card for OCP 3.0, with host management, 25GbE Dual-port SFP28, PCIe3.0 x16, Thumbscrew (Pull Tab) bracket</v>
          </cell>
          <cell r="O71">
            <v>562</v>
          </cell>
          <cell r="P71">
            <v>401</v>
          </cell>
          <cell r="Q71">
            <v>365</v>
          </cell>
          <cell r="R71">
            <v>309</v>
          </cell>
          <cell r="S71">
            <v>274</v>
          </cell>
          <cell r="T71" t="str">
            <v/>
          </cell>
          <cell r="U71" t="str">
            <v/>
          </cell>
          <cell r="V71" t="str">
            <v>Released</v>
          </cell>
          <cell r="W71" t="str">
            <v>NA</v>
          </cell>
          <cell r="X71" t="str">
            <v>25GE</v>
          </cell>
        </row>
        <row r="72">
          <cell r="C72" t="str">
            <v>MCX542A-ACAN</v>
          </cell>
          <cell r="D72" t="str">
            <v>900-9X513-0053-SN1</v>
          </cell>
          <cell r="E72" t="str">
            <v>MCX542A-ACAN</v>
          </cell>
          <cell r="F72" t="str">
            <v>EN Adapters</v>
          </cell>
          <cell r="G72" t="str">
            <v>Adapter</v>
          </cell>
          <cell r="H72" t="str">
            <v>ConnectX-5 EN Card</v>
          </cell>
          <cell r="I72" t="str">
            <v>CX5C</v>
          </cell>
          <cell r="J72" t="str">
            <v>GALIL IC</v>
          </cell>
          <cell r="K72" t="str">
            <v>ML</v>
          </cell>
          <cell r="L72" t="str">
            <v>Hardware</v>
          </cell>
          <cell r="M72" t="str">
            <v>MELLANOX</v>
          </cell>
          <cell r="N72" t="str">
            <v>ConnectX-5 EN network interface card for OCP2.0, Type 1, with host manag ement, 25GbE dual-port SFP28, PCIe3.0 x16, no bracket Halogen free</v>
          </cell>
          <cell r="O72">
            <v>562</v>
          </cell>
          <cell r="P72">
            <v>401</v>
          </cell>
          <cell r="Q72">
            <v>365</v>
          </cell>
          <cell r="R72">
            <v>309</v>
          </cell>
          <cell r="S72">
            <v>274</v>
          </cell>
          <cell r="T72" t="str">
            <v/>
          </cell>
          <cell r="U72" t="str">
            <v/>
          </cell>
          <cell r="V72" t="str">
            <v>Released</v>
          </cell>
          <cell r="W72" t="str">
            <v>NA</v>
          </cell>
          <cell r="X72" t="str">
            <v>25GE</v>
          </cell>
        </row>
        <row r="73">
          <cell r="C73" t="str">
            <v>MCX542B-ACAN</v>
          </cell>
          <cell r="D73" t="str">
            <v>900-9X513-0053-SN2</v>
          </cell>
          <cell r="E73" t="str">
            <v>MCX542B-ACAN</v>
          </cell>
          <cell r="F73" t="str">
            <v>EN Adapters</v>
          </cell>
          <cell r="G73" t="str">
            <v>Adapter</v>
          </cell>
          <cell r="H73" t="str">
            <v>ConnectX-5 EN Card</v>
          </cell>
          <cell r="I73" t="str">
            <v>CX5C</v>
          </cell>
          <cell r="J73" t="str">
            <v>GALIL IC</v>
          </cell>
          <cell r="K73" t="str">
            <v>ML</v>
          </cell>
          <cell r="L73" t="str">
            <v>Hardware</v>
          </cell>
          <cell r="M73" t="str">
            <v>MELLANOX</v>
          </cell>
          <cell r="N73" t="str">
            <v>ConnectX-5 EN network interface card for OCP2.0, Type 1, with host manag ement, 25GbE dual-port SFP28, PCIe3.0 x8, no bracket Halogen free</v>
          </cell>
          <cell r="O73">
            <v>500</v>
          </cell>
          <cell r="P73">
            <v>358</v>
          </cell>
          <cell r="Q73">
            <v>325</v>
          </cell>
          <cell r="R73">
            <v>277</v>
          </cell>
          <cell r="S73">
            <v>244</v>
          </cell>
          <cell r="T73" t="str">
            <v/>
          </cell>
          <cell r="U73" t="str">
            <v/>
          </cell>
          <cell r="V73" t="str">
            <v>Released</v>
          </cell>
          <cell r="W73" t="str">
            <v>NA</v>
          </cell>
          <cell r="X73" t="str">
            <v>25GE</v>
          </cell>
        </row>
        <row r="74">
          <cell r="C74" t="str">
            <v>MCX545A-CCUN</v>
          </cell>
          <cell r="D74" t="str">
            <v>900-9X568-0016-SN2</v>
          </cell>
          <cell r="E74" t="str">
            <v>MCX545A-CCUN</v>
          </cell>
          <cell r="F74" t="str">
            <v>EN Adapters</v>
          </cell>
          <cell r="G74" t="str">
            <v>Adapter</v>
          </cell>
          <cell r="H74" t="str">
            <v>ConnectX-5 EN Card</v>
          </cell>
          <cell r="I74" t="str">
            <v>CX5C</v>
          </cell>
          <cell r="J74" t="str">
            <v>GALIL IC</v>
          </cell>
          <cell r="K74" t="str">
            <v>ML</v>
          </cell>
          <cell r="L74" t="str">
            <v>Hardware</v>
          </cell>
          <cell r="M74" t="str">
            <v>MELLANOX</v>
          </cell>
          <cell r="N74" t="str">
            <v>ConnectX-5 EN network interface card for OCP2.0, Type 2, with host manag ement, 100GbE, single-port QSFP28, PCIe3.0 x16, UEFI Enabled, no bracket</v>
          </cell>
          <cell r="O74">
            <v>1084</v>
          </cell>
          <cell r="P74">
            <v>775</v>
          </cell>
          <cell r="Q74">
            <v>705</v>
          </cell>
          <cell r="R74">
            <v>599</v>
          </cell>
          <cell r="S74">
            <v>529</v>
          </cell>
          <cell r="T74" t="str">
            <v/>
          </cell>
          <cell r="U74" t="str">
            <v/>
          </cell>
          <cell r="V74" t="str">
            <v>Released</v>
          </cell>
          <cell r="W74" t="str">
            <v>NA</v>
          </cell>
          <cell r="X74" t="str">
            <v>100GE</v>
          </cell>
        </row>
        <row r="75">
          <cell r="C75" t="str">
            <v>MCX512A-ACAT</v>
          </cell>
          <cell r="D75" t="str">
            <v>900-9X5AZ-0053-0T3</v>
          </cell>
          <cell r="E75" t="str">
            <v>MCX512A-ACAT</v>
          </cell>
          <cell r="F75" t="str">
            <v>EN Adapters</v>
          </cell>
          <cell r="G75" t="str">
            <v>Adapter</v>
          </cell>
          <cell r="H75" t="str">
            <v>ConnectX-5 EN Card</v>
          </cell>
          <cell r="I75" t="str">
            <v>CX5C</v>
          </cell>
          <cell r="J75" t="str">
            <v>GALIL IC</v>
          </cell>
          <cell r="K75" t="str">
            <v>ML</v>
          </cell>
          <cell r="L75" t="str">
            <v>Hardware</v>
          </cell>
          <cell r="M75" t="str">
            <v>MELLANOX</v>
          </cell>
          <cell r="N75" t="str">
            <v>ConnectX-5 EN network interface card, 10/25GbE dual-port SFP28, PCIe3.0 x8, tall bracket</v>
          </cell>
          <cell r="O75">
            <v>500</v>
          </cell>
          <cell r="P75">
            <v>358</v>
          </cell>
          <cell r="Q75">
            <v>325</v>
          </cell>
          <cell r="R75">
            <v>277</v>
          </cell>
          <cell r="S75">
            <v>244</v>
          </cell>
          <cell r="T75" t="str">
            <v/>
          </cell>
          <cell r="U75" t="str">
            <v/>
          </cell>
          <cell r="V75" t="str">
            <v>Released</v>
          </cell>
          <cell r="W75" t="str">
            <v>NA</v>
          </cell>
          <cell r="X75" t="str">
            <v>25GE</v>
          </cell>
        </row>
        <row r="76">
          <cell r="C76" t="str">
            <v>MCX512A-ACUT</v>
          </cell>
          <cell r="D76" t="str">
            <v>900-9X5AZ-0053-ST4</v>
          </cell>
          <cell r="E76" t="str">
            <v>MCX512A-ACUT</v>
          </cell>
          <cell r="F76" t="str">
            <v>EN Adapters</v>
          </cell>
          <cell r="G76" t="str">
            <v>Adapter</v>
          </cell>
          <cell r="H76" t="str">
            <v>ConnectX-5 EN Card</v>
          </cell>
          <cell r="I76" t="str">
            <v>CX5C</v>
          </cell>
          <cell r="J76" t="str">
            <v>GALIL IC</v>
          </cell>
          <cell r="K76" t="str">
            <v>ML</v>
          </cell>
          <cell r="L76" t="str">
            <v>Hardware</v>
          </cell>
          <cell r="M76" t="str">
            <v>MELLANOX</v>
          </cell>
          <cell r="N76" t="str">
            <v>ConnectX-5 EN network interface card, 10/25GbE dual-port SFP28, PCIe3.0 x8, UEFI Enabled (x86/ARM), tall bracket</v>
          </cell>
          <cell r="O76">
            <v>500</v>
          </cell>
          <cell r="P76">
            <v>358</v>
          </cell>
          <cell r="Q76">
            <v>325</v>
          </cell>
          <cell r="R76">
            <v>277</v>
          </cell>
          <cell r="S76">
            <v>244</v>
          </cell>
          <cell r="T76" t="str">
            <v/>
          </cell>
          <cell r="U76" t="str">
            <v/>
          </cell>
          <cell r="V76" t="str">
            <v>Released</v>
          </cell>
          <cell r="W76" t="str">
            <v>NA</v>
          </cell>
          <cell r="X76" t="str">
            <v>25GE</v>
          </cell>
        </row>
        <row r="77">
          <cell r="C77" t="str">
            <v>MCX516A-CCAT</v>
          </cell>
          <cell r="D77" t="str">
            <v>900-9X5AD-0056-ST1</v>
          </cell>
          <cell r="E77" t="str">
            <v>MCX516A-CCAT</v>
          </cell>
          <cell r="F77" t="str">
            <v>EN Adapters</v>
          </cell>
          <cell r="G77" t="str">
            <v>Adapter</v>
          </cell>
          <cell r="H77" t="str">
            <v>ConnectX-5 EN Card</v>
          </cell>
          <cell r="I77" t="str">
            <v>CX5C</v>
          </cell>
          <cell r="J77" t="str">
            <v>GALIL IC</v>
          </cell>
          <cell r="K77" t="str">
            <v>ML</v>
          </cell>
          <cell r="L77" t="str">
            <v>Hardware</v>
          </cell>
          <cell r="M77" t="str">
            <v>MELLANOX</v>
          </cell>
          <cell r="N77" t="str">
            <v>ConnectX-5 EN network interface card, 100GbE dual-port QSFP28, PCIe3.0 x 16, tall bracket</v>
          </cell>
          <cell r="O77">
            <v>1302</v>
          </cell>
          <cell r="P77">
            <v>932</v>
          </cell>
          <cell r="Q77">
            <v>846</v>
          </cell>
          <cell r="R77">
            <v>720</v>
          </cell>
          <cell r="S77">
            <v>635</v>
          </cell>
          <cell r="T77" t="str">
            <v>Check with factory on availability</v>
          </cell>
          <cell r="U77" t="str">
            <v/>
          </cell>
          <cell r="V77" t="str">
            <v>Released</v>
          </cell>
          <cell r="W77" t="str">
            <v>NA</v>
          </cell>
          <cell r="X77" t="str">
            <v>100GE</v>
          </cell>
        </row>
        <row r="78">
          <cell r="C78" t="str">
            <v>MCX515A-CCAT</v>
          </cell>
          <cell r="D78" t="str">
            <v>900-9X5AD-0016-ST1</v>
          </cell>
          <cell r="E78" t="str">
            <v>MCX515A-CCAT</v>
          </cell>
          <cell r="F78" t="str">
            <v>EN Adapters</v>
          </cell>
          <cell r="G78" t="str">
            <v>Adapter</v>
          </cell>
          <cell r="H78" t="str">
            <v>ConnectX-5 EN Card</v>
          </cell>
          <cell r="I78" t="str">
            <v>CX5C</v>
          </cell>
          <cell r="J78" t="str">
            <v>GALIL IC</v>
          </cell>
          <cell r="K78" t="str">
            <v>ML</v>
          </cell>
          <cell r="L78" t="str">
            <v>Hardware</v>
          </cell>
          <cell r="M78" t="str">
            <v>MELLANOX</v>
          </cell>
          <cell r="N78" t="str">
            <v>ConnectX-5 EN network interface card, 100GbE single-port QSFP28, PCIe3.0  x16, tall bracket</v>
          </cell>
          <cell r="O78">
            <v>1084</v>
          </cell>
          <cell r="P78">
            <v>775</v>
          </cell>
          <cell r="Q78">
            <v>705</v>
          </cell>
          <cell r="R78">
            <v>599</v>
          </cell>
          <cell r="S78">
            <v>529</v>
          </cell>
          <cell r="T78" t="str">
            <v>Check with factory on availability</v>
          </cell>
          <cell r="U78" t="str">
            <v/>
          </cell>
          <cell r="V78" t="str">
            <v>Released</v>
          </cell>
          <cell r="W78" t="str">
            <v>NA</v>
          </cell>
          <cell r="X78" t="str">
            <v>100GE</v>
          </cell>
        </row>
        <row r="79">
          <cell r="C79" t="str">
            <v>MCX515A-CCUT</v>
          </cell>
          <cell r="D79" t="str">
            <v>900-9X5AD-0016-ST2</v>
          </cell>
          <cell r="E79" t="str">
            <v>MCX515A-CCUT</v>
          </cell>
          <cell r="F79" t="str">
            <v>EN Adapters</v>
          </cell>
          <cell r="G79" t="str">
            <v>Adapter</v>
          </cell>
          <cell r="H79" t="str">
            <v>ConnectX-5 EN Card</v>
          </cell>
          <cell r="I79" t="str">
            <v>CX5C</v>
          </cell>
          <cell r="J79" t="str">
            <v>GALIL IC</v>
          </cell>
          <cell r="K79" t="str">
            <v>ML</v>
          </cell>
          <cell r="L79" t="str">
            <v>Hardware</v>
          </cell>
          <cell r="M79" t="str">
            <v>MELLANOX</v>
          </cell>
          <cell r="N79" t="str">
            <v>ConnectX-5 EN network interface card, 100GbE single-port QSFP28, PCIe3.0  x16, UEFI Enabled (ARM, x86), tall bracket</v>
          </cell>
          <cell r="O79">
            <v>1084</v>
          </cell>
          <cell r="P79">
            <v>775</v>
          </cell>
          <cell r="Q79">
            <v>705</v>
          </cell>
          <cell r="R79">
            <v>599</v>
          </cell>
          <cell r="S79">
            <v>529</v>
          </cell>
          <cell r="T79" t="str">
            <v/>
          </cell>
          <cell r="U79" t="str">
            <v/>
          </cell>
          <cell r="V79" t="str">
            <v>Released</v>
          </cell>
          <cell r="W79" t="str">
            <v>NA</v>
          </cell>
          <cell r="X79" t="str">
            <v>100GE</v>
          </cell>
        </row>
        <row r="80">
          <cell r="C80" t="str">
            <v>MCX512F-ACAT</v>
          </cell>
          <cell r="D80" t="str">
            <v>900-9X5AZ-0053-ST6</v>
          </cell>
          <cell r="E80" t="str">
            <v>MCX512F-ACAT</v>
          </cell>
          <cell r="F80" t="str">
            <v>EN Adapters</v>
          </cell>
          <cell r="G80" t="str">
            <v>Adapter</v>
          </cell>
          <cell r="H80" t="str">
            <v>ConnectX-5 EN Card</v>
          </cell>
          <cell r="I80" t="str">
            <v>CX5C</v>
          </cell>
          <cell r="J80" t="str">
            <v>GALIL IC</v>
          </cell>
          <cell r="K80" t="str">
            <v>ML</v>
          </cell>
          <cell r="L80" t="str">
            <v>Hardware</v>
          </cell>
          <cell r="M80" t="str">
            <v>MELLANOX</v>
          </cell>
          <cell r="N80" t="str">
            <v>ConnectX-5 EN network interface card, 25GbE Dual-port SFP28, PCIe3.0 x16 , tall bracket</v>
          </cell>
          <cell r="O80">
            <v>562</v>
          </cell>
          <cell r="P80">
            <v>401</v>
          </cell>
          <cell r="Q80">
            <v>365</v>
          </cell>
          <cell r="R80">
            <v>309</v>
          </cell>
          <cell r="S80">
            <v>274</v>
          </cell>
          <cell r="T80" t="str">
            <v/>
          </cell>
          <cell r="U80" t="str">
            <v/>
          </cell>
          <cell r="V80" t="str">
            <v>Released</v>
          </cell>
          <cell r="W80" t="str">
            <v>NA</v>
          </cell>
          <cell r="X80" t="str">
            <v>25GE</v>
          </cell>
        </row>
        <row r="81">
          <cell r="C81" t="str">
            <v>MCX516A-GCAT</v>
          </cell>
          <cell r="D81" t="str">
            <v>900-9X5AD-0055-ST0</v>
          </cell>
          <cell r="E81" t="str">
            <v>MCX516A-GCAT</v>
          </cell>
          <cell r="F81" t="str">
            <v>EN Adapters</v>
          </cell>
          <cell r="G81" t="str">
            <v>Adapter</v>
          </cell>
          <cell r="H81" t="str">
            <v>ConnectX-5 EN Card</v>
          </cell>
          <cell r="I81" t="str">
            <v>CX5C</v>
          </cell>
          <cell r="J81" t="str">
            <v>GALIL IC</v>
          </cell>
          <cell r="K81" t="str">
            <v>ML</v>
          </cell>
          <cell r="L81" t="str">
            <v>Hardware</v>
          </cell>
          <cell r="M81" t="str">
            <v>MELLANOX</v>
          </cell>
          <cell r="N81" t="str">
            <v>ConnectX-5 EN network interface card, 50GbE dual-port QSFP28, PCIe3.0 x1 6, tall bracket</v>
          </cell>
          <cell r="O81">
            <v>968</v>
          </cell>
          <cell r="P81">
            <v>692</v>
          </cell>
          <cell r="Q81">
            <v>629</v>
          </cell>
          <cell r="R81">
            <v>535</v>
          </cell>
          <cell r="S81">
            <v>472</v>
          </cell>
          <cell r="T81" t="str">
            <v/>
          </cell>
          <cell r="U81" t="str">
            <v/>
          </cell>
          <cell r="V81" t="str">
            <v>Released</v>
          </cell>
          <cell r="W81" t="str">
            <v>NA</v>
          </cell>
          <cell r="X81" t="str">
            <v>50GE</v>
          </cell>
        </row>
        <row r="82">
          <cell r="C82" t="str">
            <v>MCX515A-GCAT</v>
          </cell>
          <cell r="D82" t="str">
            <v>900-9X5AD-0015-ST0</v>
          </cell>
          <cell r="E82" t="str">
            <v>MCX515A-GCAT</v>
          </cell>
          <cell r="F82" t="str">
            <v>EN Adapters</v>
          </cell>
          <cell r="G82" t="str">
            <v>Adapter</v>
          </cell>
          <cell r="H82" t="str">
            <v>ConnectX-5 EN Card</v>
          </cell>
          <cell r="I82" t="str">
            <v>CX5C</v>
          </cell>
          <cell r="J82" t="str">
            <v>GALIL IC</v>
          </cell>
          <cell r="K82" t="str">
            <v>ML</v>
          </cell>
          <cell r="L82" t="str">
            <v>Hardware</v>
          </cell>
          <cell r="M82" t="str">
            <v>MELLANOX</v>
          </cell>
          <cell r="N82" t="str">
            <v>ConnectX-5 EN network interface card, 50GbE single-port QSFP28, PCIe3.0 x16, tall bracket</v>
          </cell>
          <cell r="O82">
            <v>642</v>
          </cell>
          <cell r="P82">
            <v>459</v>
          </cell>
          <cell r="Q82">
            <v>417</v>
          </cell>
          <cell r="R82">
            <v>355</v>
          </cell>
          <cell r="S82">
            <v>313</v>
          </cell>
          <cell r="T82" t="str">
            <v/>
          </cell>
          <cell r="U82" t="str">
            <v/>
          </cell>
          <cell r="V82" t="str">
            <v>Released</v>
          </cell>
          <cell r="W82" t="str">
            <v>NA</v>
          </cell>
          <cell r="X82" t="str">
            <v>50GE</v>
          </cell>
        </row>
        <row r="83">
          <cell r="C83" t="str">
            <v>MCX516A-CCHT</v>
          </cell>
          <cell r="D83" t="str">
            <v>900-9X5AD-0056-ST6</v>
          </cell>
          <cell r="E83" t="str">
            <v>MCX516A-CCHT</v>
          </cell>
          <cell r="F83" t="str">
            <v>EN Adapters</v>
          </cell>
          <cell r="G83" t="str">
            <v>Adapter</v>
          </cell>
          <cell r="H83" t="str">
            <v>ConnectX-5 EN Card</v>
          </cell>
          <cell r="I83" t="str">
            <v>CX5C</v>
          </cell>
          <cell r="J83" t="str">
            <v>GALIL IC</v>
          </cell>
          <cell r="K83" t="str">
            <v>ML</v>
          </cell>
          <cell r="L83" t="str">
            <v>Hardware</v>
          </cell>
          <cell r="M83" t="str">
            <v>MELLANOX</v>
          </cell>
          <cell r="N83" t="str">
            <v>ConnectX-5 EN network interface card, with host management 100GbE dual-p ort QSFP28, PCIe3.0 x16, UEFI Enabled, tall bracket</v>
          </cell>
          <cell r="O83">
            <v>1302</v>
          </cell>
          <cell r="P83">
            <v>932</v>
          </cell>
          <cell r="Q83">
            <v>846</v>
          </cell>
          <cell r="R83">
            <v>720</v>
          </cell>
          <cell r="S83">
            <v>635</v>
          </cell>
          <cell r="T83" t="str">
            <v/>
          </cell>
          <cell r="U83" t="str">
            <v/>
          </cell>
          <cell r="V83" t="str">
            <v>Released</v>
          </cell>
          <cell r="W83" t="str">
            <v>NA</v>
          </cell>
          <cell r="X83" t="str">
            <v>100GE</v>
          </cell>
        </row>
        <row r="84">
          <cell r="C84" t="str">
            <v>MT27804A0-FDCF-CE</v>
          </cell>
          <cell r="D84" t="str">
            <v>MT27804A0-FDCF-CE</v>
          </cell>
          <cell r="E84" t="str">
            <v>MT27804A0-FDCF-CE</v>
          </cell>
          <cell r="F84" t="str">
            <v>EN Adapters</v>
          </cell>
          <cell r="G84" t="str">
            <v>IC</v>
          </cell>
          <cell r="H84" t="str">
            <v>ConnectX-5 EN IC</v>
          </cell>
          <cell r="I84" t="str">
            <v/>
          </cell>
          <cell r="J84" t="str">
            <v/>
          </cell>
          <cell r="K84" t="str">
            <v>ML</v>
          </cell>
          <cell r="L84" t="str">
            <v>Hardware</v>
          </cell>
          <cell r="M84" t="str">
            <v>MELLANOX</v>
          </cell>
          <cell r="N84" t="str">
            <v>ConnectX-5 EN, 1-port IC, 100GbE, PCIe 3.0 x16</v>
          </cell>
          <cell r="O84">
            <v>732</v>
          </cell>
          <cell r="P84">
            <v>453</v>
          </cell>
          <cell r="Q84">
            <v>357</v>
          </cell>
          <cell r="R84">
            <v>357</v>
          </cell>
          <cell r="S84">
            <v>357</v>
          </cell>
          <cell r="T84" t="str">
            <v/>
          </cell>
          <cell r="U84" t="str">
            <v>24-Oct-22 price update based on formula</v>
          </cell>
          <cell r="V84" t="str">
            <v>Not released</v>
          </cell>
          <cell r="W84" t="str">
            <v>100GE</v>
          </cell>
          <cell r="X84" t="str">
            <v/>
          </cell>
        </row>
        <row r="85">
          <cell r="C85" t="str">
            <v>MT27804A0-FCCF-CE</v>
          </cell>
          <cell r="D85" t="str">
            <v>MT27804A0-FCCF-CE</v>
          </cell>
          <cell r="E85" t="str">
            <v>MT27804A0-FCCF-CE</v>
          </cell>
          <cell r="F85" t="str">
            <v>EN Adapters</v>
          </cell>
          <cell r="G85" t="str">
            <v>IC</v>
          </cell>
          <cell r="H85" t="str">
            <v>ConnectX-5 EN IC</v>
          </cell>
          <cell r="I85" t="str">
            <v/>
          </cell>
          <cell r="J85" t="str">
            <v/>
          </cell>
          <cell r="K85" t="str">
            <v>ML</v>
          </cell>
          <cell r="L85" t="str">
            <v>Hardware</v>
          </cell>
          <cell r="M85" t="str">
            <v>MELLANOX</v>
          </cell>
          <cell r="N85" t="str">
            <v>CONNECTX-5 EN, 1-PORT IC, 100GBE, PCIE 3.0 X16</v>
          </cell>
          <cell r="O85">
            <v>732</v>
          </cell>
          <cell r="P85">
            <v>453</v>
          </cell>
          <cell r="Q85">
            <v>357</v>
          </cell>
          <cell r="R85">
            <v>357</v>
          </cell>
          <cell r="S85">
            <v>357</v>
          </cell>
          <cell r="T85" t="str">
            <v/>
          </cell>
          <cell r="U85" t="str">
            <v>24-Oct-22 price update based on formula</v>
          </cell>
          <cell r="V85" t="str">
            <v>Not released</v>
          </cell>
          <cell r="W85" t="str">
            <v>100GE</v>
          </cell>
          <cell r="X85" t="str">
            <v/>
          </cell>
        </row>
        <row r="86">
          <cell r="C86" t="str">
            <v>MT27804A0-FDCF-GE</v>
          </cell>
          <cell r="D86" t="str">
            <v>MT27804A0-FDCF-GE</v>
          </cell>
          <cell r="E86" t="str">
            <v>MT27804A0-FDCF-GE</v>
          </cell>
          <cell r="F86" t="str">
            <v>EN Adapters</v>
          </cell>
          <cell r="G86" t="str">
            <v>IC</v>
          </cell>
          <cell r="H86" t="str">
            <v>ConnectX-5 EN IC</v>
          </cell>
          <cell r="I86" t="str">
            <v/>
          </cell>
          <cell r="J86" t="str">
            <v/>
          </cell>
          <cell r="K86" t="str">
            <v>ML</v>
          </cell>
          <cell r="L86" t="str">
            <v>Hardware</v>
          </cell>
          <cell r="M86" t="str">
            <v>MELLANOX</v>
          </cell>
          <cell r="N86" t="str">
            <v>ConnectX-5 EN, 1-port IC, 50GbE, PCIe 3.0 x16</v>
          </cell>
          <cell r="O86">
            <v>584</v>
          </cell>
          <cell r="P86">
            <v>362</v>
          </cell>
          <cell r="Q86">
            <v>285</v>
          </cell>
          <cell r="R86">
            <v>285</v>
          </cell>
          <cell r="S86">
            <v>285</v>
          </cell>
          <cell r="T86" t="str">
            <v/>
          </cell>
          <cell r="U86" t="str">
            <v>24-Oct-22 price update based on formula</v>
          </cell>
          <cell r="V86" t="str">
            <v>Not released</v>
          </cell>
          <cell r="W86" t="str">
            <v>50GE</v>
          </cell>
          <cell r="X86" t="str">
            <v/>
          </cell>
        </row>
        <row r="87">
          <cell r="C87" t="str">
            <v>MT27808A0-FDCF-CEM</v>
          </cell>
          <cell r="D87" t="str">
            <v>MT27808A0-FDCF-CEM</v>
          </cell>
          <cell r="E87" t="str">
            <v>MT27808A0-FDCF-CEM</v>
          </cell>
          <cell r="F87" t="str">
            <v>EN Adapters</v>
          </cell>
          <cell r="G87" t="str">
            <v>IC</v>
          </cell>
          <cell r="H87" t="str">
            <v>ConnectX-5 EN IC</v>
          </cell>
          <cell r="I87" t="str">
            <v/>
          </cell>
          <cell r="J87" t="str">
            <v/>
          </cell>
          <cell r="K87" t="str">
            <v>ML</v>
          </cell>
          <cell r="L87" t="str">
            <v>Hardware</v>
          </cell>
          <cell r="M87" t="str">
            <v>MELLANOX</v>
          </cell>
          <cell r="N87" t="str">
            <v>ConnectX-5 EN, 2-port IC, 100GbE, Multi-Host, PCIe 3.0 x16</v>
          </cell>
          <cell r="O87">
            <v>1007</v>
          </cell>
          <cell r="P87">
            <v>624</v>
          </cell>
          <cell r="Q87">
            <v>491</v>
          </cell>
          <cell r="R87">
            <v>491</v>
          </cell>
          <cell r="S87">
            <v>491</v>
          </cell>
          <cell r="T87" t="str">
            <v/>
          </cell>
          <cell r="U87" t="str">
            <v>24-Oct-22 price update based on formula</v>
          </cell>
          <cell r="V87" t="str">
            <v>Not released</v>
          </cell>
          <cell r="W87" t="str">
            <v>100GE</v>
          </cell>
          <cell r="X87" t="str">
            <v/>
          </cell>
        </row>
        <row r="88">
          <cell r="C88" t="str">
            <v>MT27808A0-FDCF-CE</v>
          </cell>
          <cell r="D88" t="str">
            <v>MT27808A0-FDCF-CE</v>
          </cell>
          <cell r="E88" t="str">
            <v>MT27808A0-FDCF-CE</v>
          </cell>
          <cell r="F88" t="str">
            <v>EN Adapters</v>
          </cell>
          <cell r="G88" t="str">
            <v>IC</v>
          </cell>
          <cell r="H88" t="str">
            <v>ConnectX-5 EN IC</v>
          </cell>
          <cell r="I88" t="str">
            <v/>
          </cell>
          <cell r="J88" t="str">
            <v/>
          </cell>
          <cell r="K88" t="str">
            <v>ML</v>
          </cell>
          <cell r="L88" t="str">
            <v>Hardware</v>
          </cell>
          <cell r="M88" t="str">
            <v>MELLANOX</v>
          </cell>
          <cell r="N88" t="str">
            <v>ConnectX-5 EN, 2-port IC, 100GbE, PCIe 3.0 x16</v>
          </cell>
          <cell r="O88">
            <v>914</v>
          </cell>
          <cell r="P88">
            <v>566</v>
          </cell>
          <cell r="Q88">
            <v>446</v>
          </cell>
          <cell r="R88">
            <v>446</v>
          </cell>
          <cell r="S88">
            <v>446</v>
          </cell>
          <cell r="T88" t="str">
            <v/>
          </cell>
          <cell r="U88" t="str">
            <v>24-Oct-22 price update based on formula</v>
          </cell>
          <cell r="V88" t="str">
            <v>Not released</v>
          </cell>
          <cell r="W88" t="str">
            <v>100GE</v>
          </cell>
          <cell r="X88" t="str">
            <v/>
          </cell>
        </row>
        <row r="89">
          <cell r="C89" t="str">
            <v>MT27808A0-FCCF-CE</v>
          </cell>
          <cell r="D89" t="str">
            <v>MT27808A0-FCCF-CE</v>
          </cell>
          <cell r="E89" t="str">
            <v>MT27808A0-FCCF-CE</v>
          </cell>
          <cell r="F89" t="str">
            <v>EN Adapters</v>
          </cell>
          <cell r="G89" t="str">
            <v>IC</v>
          </cell>
          <cell r="H89" t="str">
            <v>ConnectX-5 EN IC</v>
          </cell>
          <cell r="I89" t="str">
            <v/>
          </cell>
          <cell r="J89" t="str">
            <v/>
          </cell>
          <cell r="K89" t="str">
            <v>ML</v>
          </cell>
          <cell r="L89" t="str">
            <v>Hardware</v>
          </cell>
          <cell r="M89" t="str">
            <v>MELLANOX</v>
          </cell>
          <cell r="N89" t="str">
            <v>CONNECTX-5 EN, 2-PORT IC, 100GBE, PCIE 3.0 X16</v>
          </cell>
          <cell r="O89">
            <v>914</v>
          </cell>
          <cell r="P89">
            <v>566</v>
          </cell>
          <cell r="Q89">
            <v>446</v>
          </cell>
          <cell r="R89">
            <v>446</v>
          </cell>
          <cell r="S89">
            <v>446</v>
          </cell>
          <cell r="T89" t="str">
            <v/>
          </cell>
          <cell r="U89" t="str">
            <v>24-Oct-22 price update based on formula</v>
          </cell>
          <cell r="V89" t="str">
            <v>Not released</v>
          </cell>
          <cell r="W89" t="str">
            <v>100GE</v>
          </cell>
          <cell r="X89" t="str">
            <v/>
          </cell>
        </row>
        <row r="90">
          <cell r="C90" t="str">
            <v>MT27808A0-FDCF-AEM</v>
          </cell>
          <cell r="D90" t="str">
            <v>MT27808A0-FDCF-AEM</v>
          </cell>
          <cell r="E90" t="str">
            <v>MT27808A0-FDCF-AEM</v>
          </cell>
          <cell r="F90" t="str">
            <v>EN Adapters</v>
          </cell>
          <cell r="G90" t="str">
            <v>IC</v>
          </cell>
          <cell r="H90" t="str">
            <v>ConnectX-5 EN IC</v>
          </cell>
          <cell r="I90" t="str">
            <v/>
          </cell>
          <cell r="J90" t="str">
            <v/>
          </cell>
          <cell r="K90" t="str">
            <v>ML</v>
          </cell>
          <cell r="L90" t="str">
            <v>Hardware</v>
          </cell>
          <cell r="M90" t="str">
            <v>MELLANOX</v>
          </cell>
          <cell r="N90" t="str">
            <v>ConnectX-5 EN, 2-port IC, 25GbE Multi Host, PCIe 3.0 x16</v>
          </cell>
          <cell r="O90">
            <v>359</v>
          </cell>
          <cell r="P90">
            <v>222</v>
          </cell>
          <cell r="Q90">
            <v>175</v>
          </cell>
          <cell r="R90">
            <v>175</v>
          </cell>
          <cell r="S90">
            <v>175</v>
          </cell>
          <cell r="T90" t="str">
            <v/>
          </cell>
          <cell r="U90" t="str">
            <v>24-Oct-22 price update based on formula</v>
          </cell>
          <cell r="V90" t="str">
            <v>Not released</v>
          </cell>
          <cell r="W90" t="str">
            <v>25GE</v>
          </cell>
          <cell r="X90" t="str">
            <v/>
          </cell>
        </row>
        <row r="91">
          <cell r="C91" t="str">
            <v>MT27808A0-FDCF-AE</v>
          </cell>
          <cell r="D91" t="str">
            <v>MT27808A0-FDCF-AE</v>
          </cell>
          <cell r="E91" t="str">
            <v>MT27808A0-FDCF-AE</v>
          </cell>
          <cell r="F91" t="str">
            <v>EN Adapters</v>
          </cell>
          <cell r="G91" t="str">
            <v>IC</v>
          </cell>
          <cell r="H91" t="str">
            <v>ConnectX-5 EN IC</v>
          </cell>
          <cell r="I91" t="str">
            <v/>
          </cell>
          <cell r="J91" t="str">
            <v/>
          </cell>
          <cell r="K91" t="str">
            <v>ML</v>
          </cell>
          <cell r="L91" t="str">
            <v>Hardware</v>
          </cell>
          <cell r="M91" t="str">
            <v>MELLANOX</v>
          </cell>
          <cell r="N91" t="str">
            <v>ConnectX-5 EN, 2-port IC, 25GbE, PCIe 3.0 x16</v>
          </cell>
          <cell r="O91">
            <v>328</v>
          </cell>
          <cell r="P91">
            <v>203</v>
          </cell>
          <cell r="Q91">
            <v>160</v>
          </cell>
          <cell r="R91">
            <v>160</v>
          </cell>
          <cell r="S91">
            <v>160</v>
          </cell>
          <cell r="T91" t="str">
            <v/>
          </cell>
          <cell r="U91" t="str">
            <v>24-Oct-22 price update based on formula</v>
          </cell>
          <cell r="V91" t="str">
            <v>Not released</v>
          </cell>
          <cell r="W91" t="str">
            <v>25GE</v>
          </cell>
          <cell r="X91" t="str">
            <v/>
          </cell>
        </row>
        <row r="92">
          <cell r="C92" t="str">
            <v>MT27808A0-FCCF-AE</v>
          </cell>
          <cell r="D92" t="str">
            <v>MT27808A0-FCCF-AE</v>
          </cell>
          <cell r="E92" t="str">
            <v>MT27808A0-FCCF-AE</v>
          </cell>
          <cell r="F92" t="str">
            <v>EN Adapters</v>
          </cell>
          <cell r="G92" t="str">
            <v>IC</v>
          </cell>
          <cell r="H92" t="str">
            <v>ConnectX-5 EN IC</v>
          </cell>
          <cell r="I92" t="str">
            <v/>
          </cell>
          <cell r="J92" t="str">
            <v/>
          </cell>
          <cell r="K92" t="str">
            <v>ML</v>
          </cell>
          <cell r="L92" t="str">
            <v>Hardware</v>
          </cell>
          <cell r="M92" t="str">
            <v>MELLANOX</v>
          </cell>
          <cell r="N92" t="str">
            <v>CONNECTX-5 EN, 2-PORT IC, 25GBE, PCIE 3.0 X16</v>
          </cell>
          <cell r="O92">
            <v>328</v>
          </cell>
          <cell r="P92">
            <v>203</v>
          </cell>
          <cell r="Q92">
            <v>160</v>
          </cell>
          <cell r="R92">
            <v>160</v>
          </cell>
          <cell r="S92">
            <v>160</v>
          </cell>
          <cell r="T92" t="str">
            <v/>
          </cell>
          <cell r="U92" t="str">
            <v>24-Oct-22 price update based on formula</v>
          </cell>
          <cell r="V92" t="str">
            <v>Not released</v>
          </cell>
          <cell r="W92" t="str">
            <v>25GE</v>
          </cell>
          <cell r="X92" t="str">
            <v/>
          </cell>
        </row>
        <row r="93">
          <cell r="C93" t="str">
            <v>MT27808A0-FDCF-BE</v>
          </cell>
          <cell r="D93" t="str">
            <v>MT27808A0-FDCF-BE</v>
          </cell>
          <cell r="E93" t="str">
            <v>MT27808A0-FDCF-BE</v>
          </cell>
          <cell r="F93" t="str">
            <v>EN Adapters</v>
          </cell>
          <cell r="G93" t="str">
            <v>IC</v>
          </cell>
          <cell r="H93" t="str">
            <v>ConnectX-5 EN IC</v>
          </cell>
          <cell r="I93" t="str">
            <v/>
          </cell>
          <cell r="J93" t="str">
            <v/>
          </cell>
          <cell r="K93" t="str">
            <v>ML</v>
          </cell>
          <cell r="L93" t="str">
            <v>Hardware</v>
          </cell>
          <cell r="M93" t="str">
            <v>MELLANOX</v>
          </cell>
          <cell r="N93" t="str">
            <v>ConnectX-5 EN, 2-port IC, 40GbE, PCIe 3.0 x16</v>
          </cell>
          <cell r="O93">
            <v>390</v>
          </cell>
          <cell r="P93">
            <v>241</v>
          </cell>
          <cell r="Q93">
            <v>190</v>
          </cell>
          <cell r="R93">
            <v>190</v>
          </cell>
          <cell r="S93">
            <v>190</v>
          </cell>
          <cell r="T93" t="str">
            <v/>
          </cell>
          <cell r="U93" t="str">
            <v>24-Oct-22 price update based on formula</v>
          </cell>
          <cell r="V93" t="str">
            <v>Not released</v>
          </cell>
          <cell r="W93" t="str">
            <v>40GE</v>
          </cell>
          <cell r="X93" t="str">
            <v/>
          </cell>
        </row>
        <row r="94">
          <cell r="C94" t="str">
            <v>MT27808A0-FDCF-GE</v>
          </cell>
          <cell r="D94" t="str">
            <v>MT27808A0-FDCF-GE</v>
          </cell>
          <cell r="E94" t="str">
            <v>MT27808A0-FDCF-GE</v>
          </cell>
          <cell r="F94" t="str">
            <v>EN Adapters</v>
          </cell>
          <cell r="G94" t="str">
            <v>IC</v>
          </cell>
          <cell r="H94" t="str">
            <v>ConnectX-5 EN IC</v>
          </cell>
          <cell r="I94" t="str">
            <v/>
          </cell>
          <cell r="J94" t="str">
            <v/>
          </cell>
          <cell r="K94" t="str">
            <v>ML</v>
          </cell>
          <cell r="L94" t="str">
            <v>Hardware</v>
          </cell>
          <cell r="M94" t="str">
            <v>MELLANOX</v>
          </cell>
          <cell r="N94" t="str">
            <v>ConnectX-5 EN, 2-port IC, 50GbE, PCIe 3.0 x16</v>
          </cell>
          <cell r="O94">
            <v>734</v>
          </cell>
          <cell r="P94">
            <v>455</v>
          </cell>
          <cell r="Q94">
            <v>358</v>
          </cell>
          <cell r="R94">
            <v>358</v>
          </cell>
          <cell r="S94">
            <v>358</v>
          </cell>
          <cell r="T94" t="str">
            <v/>
          </cell>
          <cell r="U94" t="str">
            <v>18-Oct-22 Release To Disty Per PM ; 24-Oct-22 STD price update</v>
          </cell>
          <cell r="V94" t="str">
            <v>Not released</v>
          </cell>
          <cell r="W94" t="str">
            <v>50GE</v>
          </cell>
          <cell r="X94" t="str">
            <v/>
          </cell>
        </row>
        <row r="95">
          <cell r="C95" t="str">
            <v>MT27808A0-FCCF-GE</v>
          </cell>
          <cell r="D95" t="str">
            <v>MT27808A0-FCCF-GE</v>
          </cell>
          <cell r="E95" t="str">
            <v>MT27808A0-FCCF-GE</v>
          </cell>
          <cell r="F95" t="str">
            <v>EN Adapters</v>
          </cell>
          <cell r="G95" t="str">
            <v>IC</v>
          </cell>
          <cell r="H95" t="str">
            <v>ConnectX-5 EN IC</v>
          </cell>
          <cell r="I95" t="str">
            <v/>
          </cell>
          <cell r="J95" t="str">
            <v/>
          </cell>
          <cell r="K95" t="str">
            <v>ML</v>
          </cell>
          <cell r="L95" t="str">
            <v>Hardware</v>
          </cell>
          <cell r="M95" t="str">
            <v>MELLANOX</v>
          </cell>
          <cell r="N95" t="str">
            <v>ConnectX-5 EN, 2-port IC, 50GbE, PCIe 3.0 x16</v>
          </cell>
          <cell r="O95">
            <v>734</v>
          </cell>
          <cell r="P95">
            <v>455</v>
          </cell>
          <cell r="Q95">
            <v>358</v>
          </cell>
          <cell r="R95">
            <v>358</v>
          </cell>
          <cell r="S95">
            <v>358</v>
          </cell>
          <cell r="T95" t="str">
            <v/>
          </cell>
          <cell r="U95" t="str">
            <v>24-Oct-22 price update based on formula</v>
          </cell>
          <cell r="V95" t="str">
            <v>Not released</v>
          </cell>
          <cell r="W95" t="str">
            <v>50GE</v>
          </cell>
          <cell r="X95" t="str">
            <v/>
          </cell>
        </row>
        <row r="96">
          <cell r="C96" t="str">
            <v>MCX566A-CDAI</v>
          </cell>
          <cell r="D96" t="str">
            <v>900-9X556-0056-SI0</v>
          </cell>
          <cell r="E96" t="str">
            <v>MCX566A-CDAI</v>
          </cell>
          <cell r="F96" t="str">
            <v>EN Adapters</v>
          </cell>
          <cell r="G96" t="str">
            <v>Adapter</v>
          </cell>
          <cell r="H96" t="str">
            <v>ConnectX-5 EN Card</v>
          </cell>
          <cell r="I96" t="str">
            <v>CX5C</v>
          </cell>
          <cell r="J96" t="str">
            <v>GALIL IC</v>
          </cell>
          <cell r="K96" t="str">
            <v>ML</v>
          </cell>
          <cell r="L96" t="str">
            <v>Hardware</v>
          </cell>
          <cell r="M96" t="str">
            <v>MELLANOX</v>
          </cell>
          <cell r="N96" t="str">
            <v>ConnectX-5 Ex EN network interface card for OCP 3.0, with host managemen t, 100GbE Dual-port QSFP28, PCIe4.0 x16, Internal Lock bracket</v>
          </cell>
          <cell r="O96">
            <v>1628</v>
          </cell>
          <cell r="P96">
            <v>1164</v>
          </cell>
          <cell r="Q96">
            <v>1058</v>
          </cell>
          <cell r="R96">
            <v>899</v>
          </cell>
          <cell r="S96">
            <v>794</v>
          </cell>
          <cell r="T96" t="str">
            <v/>
          </cell>
          <cell r="U96" t="str">
            <v/>
          </cell>
          <cell r="V96" t="str">
            <v>Released</v>
          </cell>
          <cell r="W96" t="str">
            <v>NA</v>
          </cell>
          <cell r="X96" t="str">
            <v>100GE</v>
          </cell>
        </row>
        <row r="97">
          <cell r="C97" t="str">
            <v>MCX566A-CDAB</v>
          </cell>
          <cell r="D97" t="str">
            <v>900-9X556-0056-SB0</v>
          </cell>
          <cell r="E97" t="str">
            <v>MCX566A-CDAB</v>
          </cell>
          <cell r="F97" t="str">
            <v>EN Adapters</v>
          </cell>
          <cell r="G97" t="str">
            <v>Adapter</v>
          </cell>
          <cell r="H97" t="str">
            <v>ConnectX-5 EN Card</v>
          </cell>
          <cell r="I97" t="str">
            <v>CX5C</v>
          </cell>
          <cell r="J97" t="str">
            <v>GALIL IC</v>
          </cell>
          <cell r="K97" t="str">
            <v>ML</v>
          </cell>
          <cell r="L97" t="str">
            <v>Hardware</v>
          </cell>
          <cell r="M97" t="str">
            <v>MELLANOX</v>
          </cell>
          <cell r="N97" t="str">
            <v>ConnectX-5 Ex EN network interface card for OCP 3.0, with host managemen t, 100GbE Dual-port QSFP28, PCIe4.0 x16, Thumbscrew (Pull Tab) bracket</v>
          </cell>
          <cell r="O97">
            <v>1628</v>
          </cell>
          <cell r="P97">
            <v>1164</v>
          </cell>
          <cell r="Q97">
            <v>1058</v>
          </cell>
          <cell r="R97">
            <v>899</v>
          </cell>
          <cell r="S97">
            <v>794</v>
          </cell>
          <cell r="T97" t="str">
            <v/>
          </cell>
          <cell r="U97" t="str">
            <v/>
          </cell>
          <cell r="V97" t="str">
            <v>Released</v>
          </cell>
          <cell r="W97" t="str">
            <v>NA</v>
          </cell>
          <cell r="X97" t="str">
            <v>100GE</v>
          </cell>
        </row>
        <row r="98">
          <cell r="C98" t="str">
            <v>MCX565M-CDAB</v>
          </cell>
          <cell r="D98" t="str">
            <v>900-9X556-0016-MB0</v>
          </cell>
          <cell r="E98" t="str">
            <v>MCX565M-CDAB</v>
          </cell>
          <cell r="F98" t="str">
            <v>EN Adapters</v>
          </cell>
          <cell r="G98" t="str">
            <v>Adapter</v>
          </cell>
          <cell r="H98" t="str">
            <v>ConnectX-5 EN Card</v>
          </cell>
          <cell r="I98" t="str">
            <v>CX5C</v>
          </cell>
          <cell r="J98" t="str">
            <v>GALIL IC</v>
          </cell>
          <cell r="K98" t="str">
            <v>ML</v>
          </cell>
          <cell r="L98" t="str">
            <v>Hardware</v>
          </cell>
          <cell r="M98" t="str">
            <v>MELLANOX</v>
          </cell>
          <cell r="N98" t="str">
            <v>ConnectX-5 Ex EN network interface card for OCP 3.0, with Multi Host or Socket Direct and host management, 100GbE Single-port QSFP28, PCIe4.0 x1 6, Thumbscrew (Pull Tab) bracket</v>
          </cell>
          <cell r="O98">
            <v>1345</v>
          </cell>
          <cell r="P98">
            <v>961</v>
          </cell>
          <cell r="Q98">
            <v>874</v>
          </cell>
          <cell r="R98">
            <v>743</v>
          </cell>
          <cell r="S98">
            <v>656</v>
          </cell>
          <cell r="T98" t="str">
            <v/>
          </cell>
          <cell r="U98" t="str">
            <v/>
          </cell>
          <cell r="V98" t="str">
            <v>Released</v>
          </cell>
          <cell r="W98" t="str">
            <v>NA</v>
          </cell>
          <cell r="X98" t="str">
            <v>100GE</v>
          </cell>
        </row>
        <row r="99">
          <cell r="C99" t="str">
            <v>MCX516A-CDAT</v>
          </cell>
          <cell r="D99" t="str">
            <v>900-9X5AD-0056-ST7</v>
          </cell>
          <cell r="E99" t="str">
            <v>MCX516A-CDAT</v>
          </cell>
          <cell r="F99" t="str">
            <v>EN Adapters</v>
          </cell>
          <cell r="G99" t="str">
            <v>Adapter</v>
          </cell>
          <cell r="H99" t="str">
            <v>ConnectX-5 EN Card</v>
          </cell>
          <cell r="I99" t="str">
            <v>CX5C</v>
          </cell>
          <cell r="J99" t="str">
            <v>GALIL IC</v>
          </cell>
          <cell r="K99" t="str">
            <v>ML</v>
          </cell>
          <cell r="L99" t="str">
            <v>Hardware</v>
          </cell>
          <cell r="M99" t="str">
            <v>MELLANOX</v>
          </cell>
          <cell r="N99" t="str">
            <v>ConnectX-5 Ex EN network interface card, 100GbE dual-port QSFP28, PCIe4. 0 x16, tall bracket</v>
          </cell>
          <cell r="O99">
            <v>1628</v>
          </cell>
          <cell r="P99">
            <v>1164</v>
          </cell>
          <cell r="Q99">
            <v>1058</v>
          </cell>
          <cell r="R99">
            <v>899</v>
          </cell>
          <cell r="S99">
            <v>794</v>
          </cell>
          <cell r="T99" t="str">
            <v>Check with factory on availability</v>
          </cell>
          <cell r="U99" t="str">
            <v/>
          </cell>
          <cell r="V99" t="str">
            <v>Released</v>
          </cell>
          <cell r="W99" t="str">
            <v>NA</v>
          </cell>
          <cell r="X99" t="str">
            <v>100GE</v>
          </cell>
        </row>
        <row r="100">
          <cell r="C100" t="str">
            <v>MCX512A-ADAT</v>
          </cell>
          <cell r="D100" t="str">
            <v>900-9X5AZ-0053-ST5</v>
          </cell>
          <cell r="E100" t="str">
            <v>MCX512A-ADAT</v>
          </cell>
          <cell r="F100" t="str">
            <v>EN Adapters</v>
          </cell>
          <cell r="G100" t="str">
            <v>Adapter</v>
          </cell>
          <cell r="H100" t="str">
            <v>ConnectX-5 EN Card</v>
          </cell>
          <cell r="I100" t="str">
            <v>CX5C</v>
          </cell>
          <cell r="J100" t="str">
            <v>GALIL IC</v>
          </cell>
          <cell r="K100" t="str">
            <v>ML</v>
          </cell>
          <cell r="L100" t="str">
            <v>Hardware</v>
          </cell>
          <cell r="M100" t="str">
            <v>MELLANOX</v>
          </cell>
          <cell r="N100" t="str">
            <v>ConnectX-5 Ex EN network interface card, 25GbE dual-port SFP28, PCIe3.0/ 4.0 x8, tall bracket</v>
          </cell>
          <cell r="O100">
            <v>826</v>
          </cell>
          <cell r="P100">
            <v>591</v>
          </cell>
          <cell r="Q100">
            <v>537</v>
          </cell>
          <cell r="R100">
            <v>457</v>
          </cell>
          <cell r="S100">
            <v>403</v>
          </cell>
          <cell r="T100" t="str">
            <v/>
          </cell>
          <cell r="U100" t="str">
            <v/>
          </cell>
          <cell r="V100" t="str">
            <v>Released</v>
          </cell>
          <cell r="W100" t="str">
            <v>NA</v>
          </cell>
          <cell r="X100" t="str">
            <v>25GE</v>
          </cell>
        </row>
        <row r="101">
          <cell r="C101" t="str">
            <v>MCX516A-BDAT</v>
          </cell>
          <cell r="D101" t="str">
            <v>900-9X5AD-0054-ST0</v>
          </cell>
          <cell r="E101" t="str">
            <v>MCX516A-BDAT</v>
          </cell>
          <cell r="F101" t="str">
            <v>EN Adapters</v>
          </cell>
          <cell r="G101" t="str">
            <v>Adapter</v>
          </cell>
          <cell r="H101" t="str">
            <v>ConnectX-5 EN Card</v>
          </cell>
          <cell r="I101" t="str">
            <v>CX5C</v>
          </cell>
          <cell r="J101" t="str">
            <v>GALIL IC</v>
          </cell>
          <cell r="K101" t="str">
            <v>ML</v>
          </cell>
          <cell r="L101" t="str">
            <v>Hardware</v>
          </cell>
          <cell r="M101" t="str">
            <v>MELLANOX</v>
          </cell>
          <cell r="N101" t="str">
            <v>ConnectX-5 Ex EN network interface card, 40GbE dual-port QSFP28, PCIe 4. 0 x16, tall bracket</v>
          </cell>
          <cell r="O101">
            <v>1062</v>
          </cell>
          <cell r="P101">
            <v>759</v>
          </cell>
          <cell r="Q101">
            <v>690</v>
          </cell>
          <cell r="R101">
            <v>587</v>
          </cell>
          <cell r="S101">
            <v>518</v>
          </cell>
          <cell r="T101" t="str">
            <v/>
          </cell>
          <cell r="U101" t="str">
            <v/>
          </cell>
          <cell r="V101" t="str">
            <v>Released</v>
          </cell>
          <cell r="W101" t="str">
            <v>NA</v>
          </cell>
          <cell r="X101" t="str">
            <v>40GE</v>
          </cell>
        </row>
        <row r="102">
          <cell r="C102" t="str">
            <v>MCX546A-CDAN</v>
          </cell>
          <cell r="D102" t="str">
            <v>900-9X569-0056-SN1</v>
          </cell>
          <cell r="E102" t="str">
            <v>MCX546A-CDAN</v>
          </cell>
          <cell r="F102" t="str">
            <v>EN Adapters</v>
          </cell>
          <cell r="G102" t="str">
            <v>Adapter</v>
          </cell>
          <cell r="H102" t="str">
            <v>ConnectX-5 EN Card</v>
          </cell>
          <cell r="I102" t="str">
            <v/>
          </cell>
          <cell r="J102" t="str">
            <v/>
          </cell>
          <cell r="K102" t="str">
            <v>ML</v>
          </cell>
          <cell r="L102" t="str">
            <v>Hardware</v>
          </cell>
          <cell r="M102" t="str">
            <v>MELLANOX</v>
          </cell>
          <cell r="N102" t="str">
            <v>ConnectX-5 Ex network interface card for OCP2.0, Type 2, with host management, 100GbE dual-port QSFP28, PCIe4.0 x16, no bracket</v>
          </cell>
          <cell r="O102">
            <v>1628</v>
          </cell>
          <cell r="P102">
            <v>1164</v>
          </cell>
          <cell r="Q102">
            <v>1058</v>
          </cell>
          <cell r="R102">
            <v>899</v>
          </cell>
          <cell r="S102">
            <v>794</v>
          </cell>
          <cell r="T102" t="str">
            <v/>
          </cell>
          <cell r="U102" t="str">
            <v/>
          </cell>
          <cell r="V102" t="str">
            <v>Released</v>
          </cell>
          <cell r="W102" t="str">
            <v>100GE</v>
          </cell>
          <cell r="X102" t="str">
            <v>100GE</v>
          </cell>
        </row>
        <row r="103">
          <cell r="C103" t="str">
            <v>MCX556A-EDAT</v>
          </cell>
          <cell r="D103" t="str">
            <v>900-9X5AD-0056-STB</v>
          </cell>
          <cell r="E103" t="str">
            <v>MCX556A-EDAT</v>
          </cell>
          <cell r="F103" t="str">
            <v>IB</v>
          </cell>
          <cell r="G103" t="str">
            <v>Adapter</v>
          </cell>
          <cell r="H103" t="str">
            <v>ConnectX-5 Card</v>
          </cell>
          <cell r="I103" t="str">
            <v/>
          </cell>
          <cell r="J103" t="str">
            <v/>
          </cell>
          <cell r="K103" t="str">
            <v>ML</v>
          </cell>
          <cell r="L103" t="str">
            <v>Hardware</v>
          </cell>
          <cell r="M103" t="str">
            <v>MELLANOX</v>
          </cell>
          <cell r="N103" t="str">
            <v>ConnectX-5 Ex VPI adapter card, EDR IB (100Gb/s) and 100GbE, dual-port QSFP28, PCIe4.0 x16, tall bracket</v>
          </cell>
          <cell r="O103">
            <v>1628</v>
          </cell>
          <cell r="P103">
            <v>1164</v>
          </cell>
          <cell r="Q103">
            <v>1058</v>
          </cell>
          <cell r="R103">
            <v>899</v>
          </cell>
          <cell r="S103">
            <v>794</v>
          </cell>
          <cell r="T103" t="str">
            <v>Check with factory on availability</v>
          </cell>
          <cell r="U103" t="str">
            <v>.</v>
          </cell>
          <cell r="V103" t="str">
            <v>Released</v>
          </cell>
          <cell r="W103" t="str">
            <v>EDR</v>
          </cell>
          <cell r="X103" t="str">
            <v>100GE</v>
          </cell>
        </row>
        <row r="104">
          <cell r="C104" t="str">
            <v>MT28808A0-FDCF-EVM</v>
          </cell>
          <cell r="D104" t="str">
            <v>MT28808A0-FDCF-EVM</v>
          </cell>
          <cell r="E104" t="str">
            <v>MT28808A0-FDCF-EVM</v>
          </cell>
          <cell r="F104" t="str">
            <v>IB</v>
          </cell>
          <cell r="G104" t="str">
            <v>IC</v>
          </cell>
          <cell r="H104" t="str">
            <v>ConnectX-5 IC</v>
          </cell>
          <cell r="I104" t="str">
            <v/>
          </cell>
          <cell r="J104" t="str">
            <v/>
          </cell>
          <cell r="K104" t="str">
            <v>ML</v>
          </cell>
          <cell r="L104" t="str">
            <v>Hardware</v>
          </cell>
          <cell r="M104" t="str">
            <v>MELLANOX</v>
          </cell>
          <cell r="N104" t="str">
            <v>ConnectX-5 Ex VPI, 2-port IC, EDR/100GbE, Multi-Host, PCIe 4.0 x16</v>
          </cell>
          <cell r="O104">
            <v>1888</v>
          </cell>
          <cell r="P104">
            <v>1170</v>
          </cell>
          <cell r="Q104">
            <v>921</v>
          </cell>
          <cell r="R104">
            <v>921</v>
          </cell>
          <cell r="S104">
            <v>921</v>
          </cell>
          <cell r="T104" t="str">
            <v/>
          </cell>
          <cell r="U104" t="str">
            <v>24-Oct-22 price update based on formula</v>
          </cell>
          <cell r="V104" t="str">
            <v>Not released</v>
          </cell>
          <cell r="W104" t="str">
            <v>100GE</v>
          </cell>
          <cell r="X104" t="str">
            <v>EDR</v>
          </cell>
        </row>
        <row r="105">
          <cell r="C105" t="str">
            <v>MT28808A0-FDCF-EV</v>
          </cell>
          <cell r="D105" t="str">
            <v>MT28808A0-FDCF-EV</v>
          </cell>
          <cell r="E105" t="str">
            <v>MT28808A0-FDCF-EV</v>
          </cell>
          <cell r="F105" t="str">
            <v>IB</v>
          </cell>
          <cell r="G105" t="str">
            <v>IC</v>
          </cell>
          <cell r="H105" t="str">
            <v>ConnectX-5 EN Card</v>
          </cell>
          <cell r="I105" t="str">
            <v/>
          </cell>
          <cell r="J105" t="str">
            <v/>
          </cell>
          <cell r="K105" t="str">
            <v>ML</v>
          </cell>
          <cell r="L105" t="str">
            <v>Hardware</v>
          </cell>
          <cell r="M105" t="str">
            <v>MELLANOX</v>
          </cell>
          <cell r="N105" t="str">
            <v>ConnectX-5 Ex VPI, 2-port IC, EDR/100GbE, PCIe 4.0 x16</v>
          </cell>
          <cell r="O105">
            <v>1716</v>
          </cell>
          <cell r="P105">
            <v>1063</v>
          </cell>
          <cell r="Q105">
            <v>837</v>
          </cell>
          <cell r="R105">
            <v>837</v>
          </cell>
          <cell r="S105">
            <v>837</v>
          </cell>
          <cell r="T105" t="str">
            <v/>
          </cell>
          <cell r="U105" t="str">
            <v>24-Oct-22 price update based on formula</v>
          </cell>
          <cell r="V105" t="str">
            <v>Not released</v>
          </cell>
          <cell r="W105" t="str">
            <v>100GE</v>
          </cell>
          <cell r="X105" t="str">
            <v>EDR</v>
          </cell>
        </row>
        <row r="106">
          <cell r="C106" t="str">
            <v>MCX556M-ECAT-S25</v>
          </cell>
          <cell r="D106" t="str">
            <v>900-9X5AD-0056-DT1</v>
          </cell>
          <cell r="E106" t="str">
            <v>MCX556M-ECAT-S25</v>
          </cell>
          <cell r="F106" t="str">
            <v>IB</v>
          </cell>
          <cell r="G106" t="str">
            <v>Adapter</v>
          </cell>
          <cell r="H106" t="str">
            <v>ConnectX-5 Card</v>
          </cell>
          <cell r="I106" t="str">
            <v/>
          </cell>
          <cell r="J106" t="str">
            <v/>
          </cell>
          <cell r="K106" t="str">
            <v>ML</v>
          </cell>
          <cell r="L106" t="str">
            <v>Hardware</v>
          </cell>
          <cell r="M106" t="str">
            <v>MELLANOX</v>
          </cell>
          <cell r="N106" t="str">
            <v>ConnectX-5 VPI adapter card with Socket Direct supporting dual-socket server, EDR IB (100Gb/s) and 100GbE, dual-port QSFP28, 2x PCIe3.0 x8, 25cm harness, tall bracket</v>
          </cell>
          <cell r="O106">
            <v>1302</v>
          </cell>
          <cell r="P106">
            <v>932</v>
          </cell>
          <cell r="Q106">
            <v>846</v>
          </cell>
          <cell r="R106">
            <v>720</v>
          </cell>
          <cell r="S106">
            <v>635</v>
          </cell>
          <cell r="T106" t="str">
            <v>For Ethernet, card functionality may differ from “Non Socket-Direct/Multi Host NIC”. If Ethernet is needed, please consult with Product Marketing before placing a PO</v>
          </cell>
          <cell r="U106" t="str">
            <v>.</v>
          </cell>
          <cell r="V106" t="str">
            <v>Released</v>
          </cell>
          <cell r="W106" t="str">
            <v>EDR</v>
          </cell>
          <cell r="X106" t="str">
            <v>100GE</v>
          </cell>
        </row>
        <row r="107">
          <cell r="C107" t="str">
            <v>MCX556A-ECAT</v>
          </cell>
          <cell r="D107" t="str">
            <v>900-9X5AD-0056-ST8</v>
          </cell>
          <cell r="E107" t="str">
            <v>MCX556A-ECAT</v>
          </cell>
          <cell r="F107" t="str">
            <v>IB</v>
          </cell>
          <cell r="G107" t="str">
            <v>Adapter</v>
          </cell>
          <cell r="H107" t="str">
            <v>ConnectX-5 Card</v>
          </cell>
          <cell r="I107" t="str">
            <v/>
          </cell>
          <cell r="J107" t="str">
            <v/>
          </cell>
          <cell r="K107" t="str">
            <v>ML</v>
          </cell>
          <cell r="L107" t="str">
            <v>Hardware</v>
          </cell>
          <cell r="M107" t="str">
            <v>MELLANOX</v>
          </cell>
          <cell r="N107" t="str">
            <v>ConnectX-5 VPI adapter card, EDR IB (100Gb/s) and 100GbE, dual-port QSFP28, PCIe3.0 x16, tall bracket</v>
          </cell>
          <cell r="O107">
            <v>1302</v>
          </cell>
          <cell r="P107">
            <v>932</v>
          </cell>
          <cell r="Q107">
            <v>846</v>
          </cell>
          <cell r="R107">
            <v>720</v>
          </cell>
          <cell r="S107">
            <v>635</v>
          </cell>
          <cell r="T107" t="str">
            <v>Check with factory on availability</v>
          </cell>
          <cell r="U107" t="str">
            <v>.</v>
          </cell>
          <cell r="V107" t="str">
            <v>Released</v>
          </cell>
          <cell r="W107" t="str">
            <v>EDR</v>
          </cell>
          <cell r="X107" t="str">
            <v>100GE</v>
          </cell>
        </row>
        <row r="108">
          <cell r="C108" t="str">
            <v>MCX556A-ECUT</v>
          </cell>
          <cell r="D108" t="str">
            <v>900-9X5AD-0056-ST9</v>
          </cell>
          <cell r="E108" t="str">
            <v>MCX556A-ECUT</v>
          </cell>
          <cell r="F108" t="str">
            <v>IB</v>
          </cell>
          <cell r="G108" t="str">
            <v>Adapter</v>
          </cell>
          <cell r="H108" t="str">
            <v>ConnectX-5 Card</v>
          </cell>
          <cell r="I108" t="str">
            <v/>
          </cell>
          <cell r="J108" t="str">
            <v/>
          </cell>
          <cell r="K108" t="str">
            <v>ML</v>
          </cell>
          <cell r="L108" t="str">
            <v>Hardware</v>
          </cell>
          <cell r="M108" t="str">
            <v>MELLANOX</v>
          </cell>
          <cell r="N108" t="str">
            <v>ConnectX-5 VPI adapter card, EDR IB (100Gb/s) and 100GbE, dual-port QSFP28, PCIe3.0 x16, UEFI enabled, tall bracket</v>
          </cell>
          <cell r="O108">
            <v>1302</v>
          </cell>
          <cell r="P108">
            <v>932</v>
          </cell>
          <cell r="Q108">
            <v>846</v>
          </cell>
          <cell r="R108">
            <v>720</v>
          </cell>
          <cell r="S108">
            <v>635</v>
          </cell>
          <cell r="T108" t="str">
            <v/>
          </cell>
          <cell r="U108" t="str">
            <v>.</v>
          </cell>
          <cell r="V108" t="str">
            <v>Released</v>
          </cell>
          <cell r="W108" t="str">
            <v>EDR</v>
          </cell>
          <cell r="X108" t="str">
            <v>100GE</v>
          </cell>
        </row>
        <row r="109">
          <cell r="C109" t="str">
            <v>MCX555A-ECAT</v>
          </cell>
          <cell r="D109" t="str">
            <v>900-9X5AD-0016-ST0</v>
          </cell>
          <cell r="E109" t="str">
            <v>MCX555A-ECAT</v>
          </cell>
          <cell r="F109" t="str">
            <v>IB</v>
          </cell>
          <cell r="G109" t="str">
            <v>Adapter</v>
          </cell>
          <cell r="H109" t="str">
            <v>ConnectX-5 Card</v>
          </cell>
          <cell r="I109" t="str">
            <v/>
          </cell>
          <cell r="J109" t="str">
            <v/>
          </cell>
          <cell r="K109" t="str">
            <v>ML</v>
          </cell>
          <cell r="L109" t="str">
            <v>Hardware</v>
          </cell>
          <cell r="M109" t="str">
            <v>MELLANOX</v>
          </cell>
          <cell r="N109" t="str">
            <v>ConnectX-5 VPI adapter card, EDR IB (100Gb/s) and 100GbE, single-port QSFP28, PCIe3.0 x16, tall bracket</v>
          </cell>
          <cell r="O109">
            <v>1084</v>
          </cell>
          <cell r="P109">
            <v>775</v>
          </cell>
          <cell r="Q109">
            <v>705</v>
          </cell>
          <cell r="R109">
            <v>599</v>
          </cell>
          <cell r="S109">
            <v>529</v>
          </cell>
          <cell r="T109" t="str">
            <v/>
          </cell>
          <cell r="U109" t="str">
            <v>.</v>
          </cell>
          <cell r="V109" t="str">
            <v>Released</v>
          </cell>
          <cell r="W109" t="str">
            <v>EDR</v>
          </cell>
          <cell r="X109" t="str">
            <v>100GE</v>
          </cell>
        </row>
        <row r="110">
          <cell r="C110" t="str">
            <v>MCX545B-ECAN</v>
          </cell>
          <cell r="D110" t="str">
            <v>900-9X568-0016-SN0</v>
          </cell>
          <cell r="E110" t="str">
            <v>MCX545B-ECAN</v>
          </cell>
          <cell r="F110" t="str">
            <v>IB</v>
          </cell>
          <cell r="G110" t="str">
            <v>Adapter</v>
          </cell>
          <cell r="H110" t="str">
            <v>ConnectX-5 Card</v>
          </cell>
          <cell r="I110" t="str">
            <v/>
          </cell>
          <cell r="J110" t="str">
            <v/>
          </cell>
          <cell r="K110" t="str">
            <v>ML</v>
          </cell>
          <cell r="L110" t="str">
            <v>Hardware</v>
          </cell>
          <cell r="M110" t="str">
            <v>MELLANOX</v>
          </cell>
          <cell r="N110" t="str">
            <v>ConnectX-5 VPI network interface card for OCP, with host management, EDR IB (100Gb/s) and 100GbE, single-port QSFP28, PCIe3.0 x16, no bracket, Type-1 Heat Sink</v>
          </cell>
          <cell r="O110">
            <v>1084</v>
          </cell>
          <cell r="P110">
            <v>775</v>
          </cell>
          <cell r="Q110">
            <v>705</v>
          </cell>
          <cell r="R110">
            <v>599</v>
          </cell>
          <cell r="S110">
            <v>529</v>
          </cell>
          <cell r="T110" t="str">
            <v/>
          </cell>
          <cell r="U110" t="str">
            <v>.</v>
          </cell>
          <cell r="V110" t="str">
            <v>Released</v>
          </cell>
          <cell r="W110" t="str">
            <v>EDR</v>
          </cell>
          <cell r="X110" t="str">
            <v>100GE</v>
          </cell>
        </row>
        <row r="111">
          <cell r="C111" t="str">
            <v>MCX545A-ECAN</v>
          </cell>
          <cell r="D111" t="str">
            <v>900-9X568-0016-SN3</v>
          </cell>
          <cell r="E111" t="str">
            <v>MCX545A-ECAN</v>
          </cell>
          <cell r="F111" t="str">
            <v>IB</v>
          </cell>
          <cell r="G111" t="str">
            <v>Adapter</v>
          </cell>
          <cell r="H111" t="str">
            <v>ConnectX-5 Card</v>
          </cell>
          <cell r="I111" t="str">
            <v/>
          </cell>
          <cell r="J111" t="str">
            <v/>
          </cell>
          <cell r="K111" t="str">
            <v>ML</v>
          </cell>
          <cell r="L111" t="str">
            <v>Hardware</v>
          </cell>
          <cell r="M111" t="str">
            <v>MELLANOX</v>
          </cell>
          <cell r="N111" t="str">
            <v>ConnectX-5 VPI network interface card for OCP2.0, Type 2, with host management, EDR IB (100Gb/s) and 100GbE, single-port QSFP28, PCIe3.0 x16, no bracket</v>
          </cell>
          <cell r="O111">
            <v>1084</v>
          </cell>
          <cell r="P111">
            <v>775</v>
          </cell>
          <cell r="Q111">
            <v>705</v>
          </cell>
          <cell r="R111">
            <v>599</v>
          </cell>
          <cell r="S111">
            <v>529</v>
          </cell>
          <cell r="T111" t="str">
            <v/>
          </cell>
          <cell r="U111" t="str">
            <v>.</v>
          </cell>
          <cell r="V111" t="str">
            <v>Released</v>
          </cell>
          <cell r="W111" t="str">
            <v>EDR</v>
          </cell>
          <cell r="X111" t="str">
            <v>100GE</v>
          </cell>
        </row>
        <row r="112">
          <cell r="C112" t="str">
            <v>MT27804A0-FDCF-EV</v>
          </cell>
          <cell r="D112" t="str">
            <v>MT27804A0-FDCF-EV</v>
          </cell>
          <cell r="E112" t="str">
            <v>MT27804A0-FDCF-EV</v>
          </cell>
          <cell r="F112" t="str">
            <v>IB</v>
          </cell>
          <cell r="G112" t="str">
            <v>IC</v>
          </cell>
          <cell r="H112" t="str">
            <v>ConnectX-5 IC</v>
          </cell>
          <cell r="I112" t="str">
            <v/>
          </cell>
          <cell r="J112" t="str">
            <v/>
          </cell>
          <cell r="K112" t="str">
            <v>ML</v>
          </cell>
          <cell r="L112" t="str">
            <v>Hardware</v>
          </cell>
          <cell r="M112" t="str">
            <v>MELLANOX</v>
          </cell>
          <cell r="N112" t="str">
            <v>ConnectX-5 VPI, 1-port IC, EDR/100GbE, PCIe 3.0 x16</v>
          </cell>
          <cell r="O112">
            <v>1097</v>
          </cell>
          <cell r="P112">
            <v>679</v>
          </cell>
          <cell r="Q112">
            <v>535</v>
          </cell>
          <cell r="R112">
            <v>535</v>
          </cell>
          <cell r="S112">
            <v>535</v>
          </cell>
          <cell r="T112" t="str">
            <v/>
          </cell>
          <cell r="U112" t="str">
            <v>24-Oct-22 price update based on formula</v>
          </cell>
          <cell r="V112" t="str">
            <v>Not released</v>
          </cell>
          <cell r="W112" t="str">
            <v>100GE</v>
          </cell>
          <cell r="X112" t="str">
            <v>EDR</v>
          </cell>
        </row>
        <row r="113">
          <cell r="C113" t="str">
            <v>MT27808A0-FDCF-EVM</v>
          </cell>
          <cell r="D113" t="str">
            <v>MT27808A0-FDCF-EVM</v>
          </cell>
          <cell r="E113" t="str">
            <v>MT27808A0-FDCF-EVM</v>
          </cell>
          <cell r="F113" t="str">
            <v>IB</v>
          </cell>
          <cell r="G113" t="str">
            <v>IC</v>
          </cell>
          <cell r="H113" t="str">
            <v>ConnectX-5 IC</v>
          </cell>
          <cell r="I113" t="str">
            <v/>
          </cell>
          <cell r="J113" t="str">
            <v/>
          </cell>
          <cell r="K113" t="str">
            <v>ML</v>
          </cell>
          <cell r="L113" t="str">
            <v>Hardware</v>
          </cell>
          <cell r="M113" t="str">
            <v>MELLANOX</v>
          </cell>
          <cell r="N113" t="str">
            <v>ConnectX-5 VPI, 2-port IC, EDR/100GbE, Multi-Host, PCIe 3.0 x16</v>
          </cell>
          <cell r="O113">
            <v>1511</v>
          </cell>
          <cell r="P113">
            <v>936</v>
          </cell>
          <cell r="Q113">
            <v>737</v>
          </cell>
          <cell r="R113">
            <v>737</v>
          </cell>
          <cell r="S113">
            <v>737</v>
          </cell>
          <cell r="T113" t="str">
            <v/>
          </cell>
          <cell r="U113" t="str">
            <v>24-Oct-22 price update based on formula</v>
          </cell>
          <cell r="V113" t="str">
            <v>Not released</v>
          </cell>
          <cell r="W113" t="str">
            <v>100GE</v>
          </cell>
          <cell r="X113" t="str">
            <v>EDR</v>
          </cell>
        </row>
        <row r="114">
          <cell r="C114" t="str">
            <v>MT27808A0-FDCF-EV</v>
          </cell>
          <cell r="D114" t="str">
            <v>MT27808A0-FDCF-EV</v>
          </cell>
          <cell r="E114" t="str">
            <v>MT27808A0-FDCF-EV</v>
          </cell>
          <cell r="F114" t="str">
            <v>IB</v>
          </cell>
          <cell r="G114" t="str">
            <v>IC</v>
          </cell>
          <cell r="H114" t="str">
            <v>ConnectX-5 IC</v>
          </cell>
          <cell r="I114" t="str">
            <v/>
          </cell>
          <cell r="J114" t="str">
            <v/>
          </cell>
          <cell r="K114" t="str">
            <v>ML</v>
          </cell>
          <cell r="L114" t="str">
            <v>Hardware</v>
          </cell>
          <cell r="M114" t="str">
            <v>MELLANOX</v>
          </cell>
          <cell r="N114" t="str">
            <v>ConnectX-5 VPI, 2-port IC, EDR/100GbE, PCIe 3.0 x16</v>
          </cell>
          <cell r="O114">
            <v>1371</v>
          </cell>
          <cell r="P114">
            <v>850</v>
          </cell>
          <cell r="Q114">
            <v>669</v>
          </cell>
          <cell r="R114">
            <v>669</v>
          </cell>
          <cell r="S114">
            <v>669</v>
          </cell>
          <cell r="T114" t="str">
            <v/>
          </cell>
          <cell r="U114" t="str">
            <v>24-Oct-22 price update based on formula</v>
          </cell>
          <cell r="V114" t="str">
            <v>Not released</v>
          </cell>
          <cell r="W114" t="str">
            <v>100GE</v>
          </cell>
          <cell r="X114" t="str">
            <v>EDR</v>
          </cell>
        </row>
        <row r="115">
          <cell r="C115" t="str">
            <v>MT27808A0-FDCF-FV</v>
          </cell>
          <cell r="D115" t="str">
            <v>MT27808A0-FDCF-FV</v>
          </cell>
          <cell r="E115" t="str">
            <v>MT27808A0-FDCF-FV</v>
          </cell>
          <cell r="F115" t="str">
            <v>IB</v>
          </cell>
          <cell r="G115" t="str">
            <v>IC</v>
          </cell>
          <cell r="H115" t="str">
            <v>ConnectX-5 IC</v>
          </cell>
          <cell r="I115" t="str">
            <v/>
          </cell>
          <cell r="J115" t="str">
            <v/>
          </cell>
          <cell r="K115" t="str">
            <v>ML</v>
          </cell>
          <cell r="L115" t="str">
            <v>Hardware</v>
          </cell>
          <cell r="M115" t="str">
            <v>MELLANOX</v>
          </cell>
          <cell r="N115" t="str">
            <v>ConnectX-5 VPI, 2-port IC, FDR/40GbE, PCIe 3.0 x16</v>
          </cell>
          <cell r="O115">
            <v>1035</v>
          </cell>
          <cell r="P115">
            <v>641</v>
          </cell>
          <cell r="Q115">
            <v>505</v>
          </cell>
          <cell r="R115">
            <v>505</v>
          </cell>
          <cell r="S115">
            <v>505</v>
          </cell>
          <cell r="T115" t="str">
            <v/>
          </cell>
          <cell r="U115" t="str">
            <v>24-Oct-22 price update based on formula</v>
          </cell>
          <cell r="V115" t="str">
            <v>Not released</v>
          </cell>
          <cell r="W115" t="str">
            <v>40GE</v>
          </cell>
          <cell r="X115" t="str">
            <v>FDR</v>
          </cell>
        </row>
        <row r="116">
          <cell r="C116" t="str">
            <v>MCX623405AC-CDAN</v>
          </cell>
          <cell r="D116" t="str">
            <v>900-9X671-0046-SN0</v>
          </cell>
          <cell r="E116" t="str">
            <v>MCX623405AC-CDAN</v>
          </cell>
          <cell r="F116" t="str">
            <v>EN Adapters</v>
          </cell>
          <cell r="G116" t="str">
            <v>Adapter</v>
          </cell>
          <cell r="H116" t="str">
            <v>ConnectX-6 Dx EN Card</v>
          </cell>
          <cell r="I116" t="str">
            <v/>
          </cell>
          <cell r="J116" t="str">
            <v/>
          </cell>
          <cell r="K116" t="str">
            <v>ML</v>
          </cell>
          <cell r="L116" t="str">
            <v>Hardware</v>
          </cell>
          <cell r="M116" t="str">
            <v>MELLANOX</v>
          </cell>
          <cell r="N116" t="str">
            <v>ConnectX-6 Dx EN adapter card, 100GbE OCP2.0, With Host management , Type 2, Single-port QSFP56, PCIe 4.0 x16, Crypto and Secure Boot, No Bracket</v>
          </cell>
          <cell r="O116">
            <v>1451</v>
          </cell>
          <cell r="P116">
            <v>1038</v>
          </cell>
          <cell r="Q116">
            <v>944</v>
          </cell>
          <cell r="R116">
            <v>803</v>
          </cell>
          <cell r="S116">
            <v>708</v>
          </cell>
          <cell r="T116" t="str">
            <v/>
          </cell>
          <cell r="U116" t="str">
            <v/>
          </cell>
          <cell r="V116" t="str">
            <v>Released</v>
          </cell>
          <cell r="W116" t="str">
            <v>100GE</v>
          </cell>
          <cell r="X116" t="str">
            <v>100GE</v>
          </cell>
        </row>
        <row r="117">
          <cell r="C117" t="str">
            <v>MCX623430MS-CDAB</v>
          </cell>
          <cell r="D117" t="str">
            <v>900-9X675-0076-MB0</v>
          </cell>
          <cell r="E117" t="str">
            <v>MCX623430MS-CDAB</v>
          </cell>
          <cell r="F117" t="str">
            <v>EN Adapters</v>
          </cell>
          <cell r="G117" t="str">
            <v>Adapter</v>
          </cell>
          <cell r="H117" t="str">
            <v>ConnectX-6 Dx EN Card</v>
          </cell>
          <cell r="I117" t="str">
            <v>CX6D</v>
          </cell>
          <cell r="J117" t="str">
            <v>ARAVA IC</v>
          </cell>
          <cell r="K117" t="str">
            <v>ML</v>
          </cell>
          <cell r="L117" t="str">
            <v>Hardware</v>
          </cell>
          <cell r="M117" t="str">
            <v>MELLANOX</v>
          </cell>
          <cell r="N117" t="str">
            <v>ConnectX-6 Dx EN adapter card, 100GbE OCP3.0, With Host management , Dua l-port DSFP, Multi Host or Socket Direct,PCIe 4.0 x16, Secure Boot, No C rypto, Thumbscrew (Pull Tab) Bracket</v>
          </cell>
          <cell r="O117">
            <v>1843</v>
          </cell>
          <cell r="P117">
            <v>1319</v>
          </cell>
          <cell r="Q117">
            <v>1199</v>
          </cell>
          <cell r="R117">
            <v>1020</v>
          </cell>
          <cell r="S117">
            <v>899</v>
          </cell>
          <cell r="T117" t="str">
            <v/>
          </cell>
          <cell r="U117" t="str">
            <v/>
          </cell>
          <cell r="V117" t="str">
            <v>Not released</v>
          </cell>
          <cell r="W117" t="str">
            <v>NA</v>
          </cell>
          <cell r="X117" t="str">
            <v>100GE</v>
          </cell>
        </row>
        <row r="118">
          <cell r="C118" t="str">
            <v>MCX623106TC-CDAT</v>
          </cell>
          <cell r="D118" t="str">
            <v>900-9X6AK-0086-SQ0</v>
          </cell>
          <cell r="E118" t="str">
            <v>MCX623106TC-CDAT</v>
          </cell>
          <cell r="F118" t="str">
            <v>EN Adapters</v>
          </cell>
          <cell r="G118" t="str">
            <v>Adapter</v>
          </cell>
          <cell r="H118" t="str">
            <v>ConnectX-6 Dx EN Card</v>
          </cell>
          <cell r="I118" t="str">
            <v>CX6D</v>
          </cell>
          <cell r="J118" t="str">
            <v>ARAVA IC</v>
          </cell>
          <cell r="K118" t="str">
            <v>ML</v>
          </cell>
          <cell r="L118" t="str">
            <v>Hardware</v>
          </cell>
          <cell r="M118" t="str">
            <v>MELLANOX</v>
          </cell>
          <cell r="N118" t="str">
            <v>ConnectX-6 Dx EN adapter card, 100GbE, Dual-port QSFP56,  Enhanced-SyncE &amp; PTP , PPS In/Out, PCIe 4.0 x16, Crypto and Secure Boot, Tall Bracket</v>
          </cell>
          <cell r="O118">
            <v>3489</v>
          </cell>
          <cell r="P118">
            <v>2496</v>
          </cell>
          <cell r="Q118">
            <v>2269</v>
          </cell>
          <cell r="R118">
            <v>1929</v>
          </cell>
          <cell r="S118">
            <v>1702</v>
          </cell>
          <cell r="T118" t="str">
            <v/>
          </cell>
          <cell r="U118" t="str">
            <v/>
          </cell>
          <cell r="V118" t="str">
            <v>Not released</v>
          </cell>
          <cell r="W118" t="str">
            <v>NA</v>
          </cell>
          <cell r="X118" t="str">
            <v>100GE</v>
          </cell>
        </row>
        <row r="119">
          <cell r="C119" t="str">
            <v>MCX623106GC-CDAT</v>
          </cell>
          <cell r="D119" t="str">
            <v>900-9X6AK-0086-SQ1</v>
          </cell>
          <cell r="E119" t="str">
            <v>MCX623106GC-CDAT</v>
          </cell>
          <cell r="F119" t="str">
            <v>EN Adapters</v>
          </cell>
          <cell r="G119" t="str">
            <v>Adapter</v>
          </cell>
          <cell r="H119" t="str">
            <v>ConnectX-6 Dx EN</v>
          </cell>
          <cell r="I119" t="str">
            <v>CX6D</v>
          </cell>
          <cell r="J119" t="str">
            <v>ARAVA IC</v>
          </cell>
          <cell r="K119" t="str">
            <v>ML</v>
          </cell>
          <cell r="L119" t="str">
            <v>Hardware</v>
          </cell>
          <cell r="M119" t="str">
            <v>MELLANOX</v>
          </cell>
          <cell r="N119" t="str">
            <v>ConnectX-6 Dx EN adapter card, 100GbE, Dual-port QSFP56, Enhanced-SyncE &amp; PTP GM support and GNSS, PPS Out, PCIe 4.0 x16, Crypto and Secure Boot , Tall Bracket</v>
          </cell>
          <cell r="O119">
            <v>5576</v>
          </cell>
          <cell r="P119">
            <v>3988</v>
          </cell>
          <cell r="Q119">
            <v>3626</v>
          </cell>
          <cell r="R119">
            <v>3082</v>
          </cell>
          <cell r="S119">
            <v>2720</v>
          </cell>
          <cell r="T119" t="str">
            <v/>
          </cell>
          <cell r="U119" t="str">
            <v/>
          </cell>
          <cell r="V119" t="str">
            <v>Not released</v>
          </cell>
          <cell r="W119" t="str">
            <v>NA</v>
          </cell>
          <cell r="X119" t="str">
            <v>100GE</v>
          </cell>
        </row>
        <row r="120">
          <cell r="C120" t="str">
            <v>MCX623106AC-CDAT</v>
          </cell>
          <cell r="D120" t="str">
            <v>900-9X6AG-0086-ST0</v>
          </cell>
          <cell r="E120" t="str">
            <v>MCX623106AC-CDAT</v>
          </cell>
          <cell r="F120" t="str">
            <v>EN Adapters</v>
          </cell>
          <cell r="G120" t="str">
            <v>Adapter</v>
          </cell>
          <cell r="H120" t="str">
            <v>ConnectX-6 Dx EN Card</v>
          </cell>
          <cell r="I120" t="str">
            <v>CX6D</v>
          </cell>
          <cell r="J120" t="str">
            <v>ARAVA IC</v>
          </cell>
          <cell r="K120" t="str">
            <v>ML</v>
          </cell>
          <cell r="L120" t="str">
            <v>Hardware</v>
          </cell>
          <cell r="M120" t="str">
            <v>MELLANOX</v>
          </cell>
          <cell r="N120" t="str">
            <v>ConnectX-6 Dx EN adapter card, 100GbE, Dual-port QSFP56, PCIe 4.0 x16, C rypto and Secure Boot, Tall Bracket</v>
          </cell>
          <cell r="O120">
            <v>1952</v>
          </cell>
          <cell r="P120">
            <v>1396</v>
          </cell>
          <cell r="Q120">
            <v>1270</v>
          </cell>
          <cell r="R120">
            <v>1079</v>
          </cell>
          <cell r="S120">
            <v>952</v>
          </cell>
          <cell r="T120" t="str">
            <v/>
          </cell>
          <cell r="U120" t="str">
            <v/>
          </cell>
          <cell r="V120" t="str">
            <v>Released</v>
          </cell>
          <cell r="W120" t="str">
            <v>NA</v>
          </cell>
          <cell r="X120" t="str">
            <v>100GE</v>
          </cell>
        </row>
        <row r="121">
          <cell r="C121" t="str">
            <v>MCX623106AN-CDAT</v>
          </cell>
          <cell r="D121" t="str">
            <v>900-9X6AG-0056-ST1</v>
          </cell>
          <cell r="E121" t="str">
            <v>MCX623106AN-CDAT</v>
          </cell>
          <cell r="F121" t="str">
            <v>EN Adapters</v>
          </cell>
          <cell r="G121" t="str">
            <v>Adapter</v>
          </cell>
          <cell r="H121" t="str">
            <v>ConnectX-6 Dx EN Card</v>
          </cell>
          <cell r="I121" t="str">
            <v>CX6D</v>
          </cell>
          <cell r="J121" t="str">
            <v>ARAVA IC</v>
          </cell>
          <cell r="K121" t="str">
            <v>ML</v>
          </cell>
          <cell r="L121" t="str">
            <v>Hardware</v>
          </cell>
          <cell r="M121" t="str">
            <v>MELLANOX</v>
          </cell>
          <cell r="N121" t="str">
            <v>ConnectX-6 Dx EN adapter card, 100GbE, Dual-port QSFP56, PCIe 4.0 x16, N o Crypto, Tall Bracket</v>
          </cell>
          <cell r="O121">
            <v>1628</v>
          </cell>
          <cell r="P121">
            <v>1164</v>
          </cell>
          <cell r="Q121">
            <v>1058</v>
          </cell>
          <cell r="R121">
            <v>899</v>
          </cell>
          <cell r="S121">
            <v>794</v>
          </cell>
          <cell r="T121" t="str">
            <v/>
          </cell>
          <cell r="U121" t="str">
            <v/>
          </cell>
          <cell r="V121" t="str">
            <v>Released</v>
          </cell>
          <cell r="W121" t="str">
            <v>NA</v>
          </cell>
          <cell r="X121" t="str">
            <v>100GE</v>
          </cell>
        </row>
        <row r="122">
          <cell r="C122" t="str">
            <v>MCX623106AS-CDAT</v>
          </cell>
          <cell r="D122" t="str">
            <v>900-9X6AG-0076-ST0</v>
          </cell>
          <cell r="E122" t="str">
            <v>MCX623106AS-CDAT</v>
          </cell>
          <cell r="F122" t="str">
            <v>EN Adapters</v>
          </cell>
          <cell r="G122" t="str">
            <v>Adapter</v>
          </cell>
          <cell r="H122" t="str">
            <v>ConnectX-6 Dx EN Card</v>
          </cell>
          <cell r="I122" t="str">
            <v>CX6D</v>
          </cell>
          <cell r="J122" t="str">
            <v>ARAVA IC</v>
          </cell>
          <cell r="K122" t="str">
            <v>ML</v>
          </cell>
          <cell r="L122" t="str">
            <v>Hardware</v>
          </cell>
          <cell r="M122" t="str">
            <v>MELLANOX</v>
          </cell>
          <cell r="N122" t="str">
            <v>ConnectX-6 Dx EN adapter card, 100GbE, Dual-port QSFP56, PCIe 4.0 x16, S ecure Boot, No Crypto, Tall Bracket</v>
          </cell>
          <cell r="O122">
            <v>1628</v>
          </cell>
          <cell r="P122">
            <v>1164</v>
          </cell>
          <cell r="Q122">
            <v>1058</v>
          </cell>
          <cell r="R122">
            <v>899</v>
          </cell>
          <cell r="S122">
            <v>794</v>
          </cell>
          <cell r="T122" t="str">
            <v/>
          </cell>
          <cell r="U122" t="str">
            <v/>
          </cell>
          <cell r="V122" t="str">
            <v>Released</v>
          </cell>
          <cell r="W122" t="str">
            <v>NA</v>
          </cell>
          <cell r="X122" t="str">
            <v>100GE</v>
          </cell>
        </row>
        <row r="123">
          <cell r="C123" t="str">
            <v>MCX623436MN-CDAB</v>
          </cell>
          <cell r="D123" t="str">
            <v>900-9X658-0056-MB0</v>
          </cell>
          <cell r="E123" t="str">
            <v>MCX623436MN-CDAB</v>
          </cell>
          <cell r="F123" t="str">
            <v>EN Adapters</v>
          </cell>
          <cell r="G123" t="str">
            <v>Adapter</v>
          </cell>
          <cell r="H123" t="str">
            <v/>
          </cell>
          <cell r="I123" t="str">
            <v>CX6D</v>
          </cell>
          <cell r="J123" t="str">
            <v>ARAVA IC</v>
          </cell>
          <cell r="K123" t="str">
            <v>ML</v>
          </cell>
          <cell r="L123" t="str">
            <v>Hardware</v>
          </cell>
          <cell r="M123" t="str">
            <v>MELLANOX</v>
          </cell>
          <cell r="N123" t="str">
            <v>ConnectX-6 Dx EN adapter card, 100GbE, OCP3.0, With Host management , Du al-port QSFP56, Multi Host or Socket Direct,PCIe 4.0 x16, No Crypto, Thu mbscrew (Pull Tab) Bracket</v>
          </cell>
          <cell r="O123">
            <v>1790</v>
          </cell>
          <cell r="P123">
            <v>1280</v>
          </cell>
          <cell r="Q123">
            <v>1164</v>
          </cell>
          <cell r="R123">
            <v>989</v>
          </cell>
          <cell r="S123">
            <v>873</v>
          </cell>
          <cell r="T123" t="str">
            <v/>
          </cell>
          <cell r="U123" t="str">
            <v/>
          </cell>
          <cell r="V123" t="str">
            <v>Not released</v>
          </cell>
          <cell r="W123" t="str">
            <v>NA</v>
          </cell>
          <cell r="X123" t="str">
            <v>100GE</v>
          </cell>
        </row>
        <row r="124">
          <cell r="C124" t="str">
            <v>MCX623436MS-CDAB</v>
          </cell>
          <cell r="D124" t="str">
            <v>900-9X658-0076-MB0</v>
          </cell>
          <cell r="E124" t="str">
            <v>MCX623436MS-CDAB</v>
          </cell>
          <cell r="F124" t="str">
            <v>EN Adapters</v>
          </cell>
          <cell r="G124" t="str">
            <v>Adapter</v>
          </cell>
          <cell r="H124" t="str">
            <v>ConnectX-6 Dx EN Card</v>
          </cell>
          <cell r="I124" t="str">
            <v>CX6D</v>
          </cell>
          <cell r="J124" t="str">
            <v>ARAVA IC</v>
          </cell>
          <cell r="K124" t="str">
            <v>ML</v>
          </cell>
          <cell r="L124" t="str">
            <v>Hardware</v>
          </cell>
          <cell r="M124" t="str">
            <v>MELLANOX</v>
          </cell>
          <cell r="N124" t="str">
            <v>ConnectX-6 Dx EN adapter card, 100GbE, OCP3.0, With Host management , Du al-port QSFP56, Multi Host or Socket Direct,PCIe 4.0 x16, Secure Boot, N o Crypto, Thumbscrew (Pull Tab) Bracket</v>
          </cell>
          <cell r="O124">
            <v>1790</v>
          </cell>
          <cell r="P124">
            <v>1280</v>
          </cell>
          <cell r="Q124">
            <v>1164</v>
          </cell>
          <cell r="R124">
            <v>989</v>
          </cell>
          <cell r="S124">
            <v>873</v>
          </cell>
          <cell r="T124" t="str">
            <v/>
          </cell>
          <cell r="U124" t="str">
            <v/>
          </cell>
          <cell r="V124" t="str">
            <v>Not released</v>
          </cell>
          <cell r="W124" t="str">
            <v>NA</v>
          </cell>
          <cell r="X124" t="str">
            <v>100GE</v>
          </cell>
        </row>
        <row r="125">
          <cell r="C125" t="str">
            <v>MCX623436AC-CDAB</v>
          </cell>
          <cell r="D125" t="str">
            <v>900-9X658-0086-SB0</v>
          </cell>
          <cell r="E125" t="str">
            <v>MCX623436AC-CDAB</v>
          </cell>
          <cell r="F125" t="str">
            <v>EN Adapters</v>
          </cell>
          <cell r="G125" t="str">
            <v>Adapter</v>
          </cell>
          <cell r="H125" t="str">
            <v>ConnectX-6 Dx EN Card</v>
          </cell>
          <cell r="I125" t="str">
            <v>CX6D</v>
          </cell>
          <cell r="J125" t="str">
            <v>ARAVA IC</v>
          </cell>
          <cell r="K125" t="str">
            <v>ML</v>
          </cell>
          <cell r="L125" t="str">
            <v>Hardware</v>
          </cell>
          <cell r="M125" t="str">
            <v>MELLANOX</v>
          </cell>
          <cell r="N125" t="str">
            <v>ConnectX-6 Dx EN adapter card, 100GbE, OCP3.0, With Host management , Du al-port QSFP56, PCIe 4.0 x16, Crypto and Secure Boot, Thumbscrew (Pull T ab) Bracket</v>
          </cell>
          <cell r="O125">
            <v>1952</v>
          </cell>
          <cell r="P125">
            <v>1396</v>
          </cell>
          <cell r="Q125">
            <v>1270</v>
          </cell>
          <cell r="R125">
            <v>1079</v>
          </cell>
          <cell r="S125">
            <v>952</v>
          </cell>
          <cell r="T125" t="str">
            <v/>
          </cell>
          <cell r="U125" t="str">
            <v/>
          </cell>
          <cell r="V125" t="str">
            <v>Released</v>
          </cell>
          <cell r="W125" t="str">
            <v>NA</v>
          </cell>
          <cell r="X125" t="str">
            <v>100GE</v>
          </cell>
        </row>
        <row r="126">
          <cell r="C126" t="str">
            <v>MCX623436AN-CDAB</v>
          </cell>
          <cell r="D126" t="str">
            <v>900-9X658-0056-SB1</v>
          </cell>
          <cell r="E126" t="str">
            <v>MCX623436AN-CDAB</v>
          </cell>
          <cell r="F126" t="str">
            <v>EN Adapters</v>
          </cell>
          <cell r="G126" t="str">
            <v>Adapter</v>
          </cell>
          <cell r="H126" t="str">
            <v>ConnectX-6 Dx EN Card</v>
          </cell>
          <cell r="I126" t="str">
            <v>CX6D</v>
          </cell>
          <cell r="J126" t="str">
            <v>ARAVA IC</v>
          </cell>
          <cell r="K126" t="str">
            <v>ML</v>
          </cell>
          <cell r="L126" t="str">
            <v>Hardware</v>
          </cell>
          <cell r="M126" t="str">
            <v>MELLANOX</v>
          </cell>
          <cell r="N126" t="str">
            <v>ConnectX-6 Dx EN adapter card, 100GbE, OCP3.0, With Host management , Du al-port QSFP56, PCIe 4.0 x16, No Crypto, Thumbscrew (Pull Tab) Bracket</v>
          </cell>
          <cell r="O126">
            <v>1628</v>
          </cell>
          <cell r="P126">
            <v>1164</v>
          </cell>
          <cell r="Q126">
            <v>1058</v>
          </cell>
          <cell r="R126">
            <v>899</v>
          </cell>
          <cell r="S126">
            <v>794</v>
          </cell>
          <cell r="T126" t="str">
            <v/>
          </cell>
          <cell r="U126" t="str">
            <v/>
          </cell>
          <cell r="V126" t="str">
            <v>Released</v>
          </cell>
          <cell r="W126" t="str">
            <v>NA</v>
          </cell>
          <cell r="X126" t="str">
            <v>100GE</v>
          </cell>
        </row>
        <row r="127">
          <cell r="C127" t="str">
            <v>MCX623435AC-CDAB</v>
          </cell>
          <cell r="D127" t="str">
            <v>900-9X658-0046-SB0</v>
          </cell>
          <cell r="E127" t="str">
            <v>MCX623435AC-CDAB</v>
          </cell>
          <cell r="F127" t="str">
            <v>EN Adapters</v>
          </cell>
          <cell r="G127" t="str">
            <v>Adapter</v>
          </cell>
          <cell r="H127" t="str">
            <v>ConnectX-6 Dx EN</v>
          </cell>
          <cell r="I127" t="str">
            <v>CX6D</v>
          </cell>
          <cell r="J127" t="str">
            <v>ARAVA IC</v>
          </cell>
          <cell r="K127" t="str">
            <v>ML</v>
          </cell>
          <cell r="L127" t="str">
            <v>Hardware</v>
          </cell>
          <cell r="M127" t="str">
            <v>MELLANOX</v>
          </cell>
          <cell r="N127" t="str">
            <v>ConnectX-6 Dx EN adapter card, 100GbE, OCP3.0, With Host management , Si ngle-port QSFP56, PCIe 4.0 x16, Crypto and Secure Boot, Thumbscrew (Pull  Tab) Bracket</v>
          </cell>
          <cell r="O127">
            <v>1451</v>
          </cell>
          <cell r="P127">
            <v>1038</v>
          </cell>
          <cell r="Q127">
            <v>944</v>
          </cell>
          <cell r="R127">
            <v>803</v>
          </cell>
          <cell r="S127">
            <v>708</v>
          </cell>
          <cell r="T127" t="str">
            <v/>
          </cell>
          <cell r="U127" t="str">
            <v/>
          </cell>
          <cell r="V127" t="str">
            <v>Released</v>
          </cell>
          <cell r="W127" t="str">
            <v>NA</v>
          </cell>
          <cell r="X127" t="str">
            <v>100GE</v>
          </cell>
        </row>
        <row r="128">
          <cell r="C128" t="str">
            <v>MCX623435AN-CDAB</v>
          </cell>
          <cell r="D128" t="str">
            <v>900-9X658-0016-SB0</v>
          </cell>
          <cell r="E128" t="str">
            <v>MCX623435AN-CDAB</v>
          </cell>
          <cell r="F128" t="str">
            <v>EN Adapters</v>
          </cell>
          <cell r="G128" t="str">
            <v>Adapter</v>
          </cell>
          <cell r="H128" t="str">
            <v>ConnectX-6 Dx EN</v>
          </cell>
          <cell r="I128" t="str">
            <v>CX6D</v>
          </cell>
          <cell r="J128" t="str">
            <v>ARAVA IC</v>
          </cell>
          <cell r="K128" t="str">
            <v>ML</v>
          </cell>
          <cell r="L128" t="str">
            <v>Hardware</v>
          </cell>
          <cell r="M128" t="str">
            <v>MELLANOX</v>
          </cell>
          <cell r="N128" t="str">
            <v>ConnectX-6 Dx EN adapter card, 100GbE, OCP3.0, With Host management , Si ngle-port QSFP56, PCIe 4.0 x16, No Crypto, Thumbscrew (Pull Tab) Bracket</v>
          </cell>
          <cell r="O128">
            <v>1210</v>
          </cell>
          <cell r="P128">
            <v>865</v>
          </cell>
          <cell r="Q128">
            <v>787</v>
          </cell>
          <cell r="R128">
            <v>668</v>
          </cell>
          <cell r="S128">
            <v>590</v>
          </cell>
          <cell r="T128" t="str">
            <v/>
          </cell>
          <cell r="U128" t="str">
            <v/>
          </cell>
          <cell r="V128" t="str">
            <v>Released</v>
          </cell>
          <cell r="W128" t="str">
            <v>NA</v>
          </cell>
          <cell r="X128" t="str">
            <v>100GE</v>
          </cell>
        </row>
        <row r="129">
          <cell r="C129" t="str">
            <v>MCX623435MN-CDAB</v>
          </cell>
          <cell r="D129" t="str">
            <v>900-9X658-0016-MB0</v>
          </cell>
          <cell r="E129" t="str">
            <v>MCX623435MN-CDAB</v>
          </cell>
          <cell r="F129" t="str">
            <v>EN Adapters</v>
          </cell>
          <cell r="G129" t="str">
            <v>Adapter</v>
          </cell>
          <cell r="H129" t="str">
            <v>ConnectX-6 Dx EN Card</v>
          </cell>
          <cell r="I129" t="str">
            <v/>
          </cell>
          <cell r="J129" t="str">
            <v/>
          </cell>
          <cell r="K129" t="str">
            <v>ML</v>
          </cell>
          <cell r="L129" t="str">
            <v>Hardware</v>
          </cell>
          <cell r="M129" t="str">
            <v>MELLANOX</v>
          </cell>
          <cell r="N129" t="str">
            <v>ConnectX-6 Dx EN adapter card, 100GbE, OCP3.0, With Host management, Single-port QSFP56, Multi Host or Socket Direct, PCIe 4.0 x16, No Crypto, Thumbscrew (Pull Tab) Bracket</v>
          </cell>
          <cell r="O129">
            <v>1408</v>
          </cell>
          <cell r="P129">
            <v>1007</v>
          </cell>
          <cell r="Q129">
            <v>915</v>
          </cell>
          <cell r="R129">
            <v>779</v>
          </cell>
          <cell r="S129">
            <v>687</v>
          </cell>
          <cell r="T129" t="str">
            <v>Card functionality may differ from Non Socket-Direct/Multi Host NIC, please consult with Product Marketing before placing a PO</v>
          </cell>
          <cell r="U129" t="str">
            <v>.</v>
          </cell>
          <cell r="V129" t="str">
            <v>Released</v>
          </cell>
          <cell r="W129" t="str">
            <v>100GE</v>
          </cell>
          <cell r="X129" t="str">
            <v>100GE</v>
          </cell>
        </row>
        <row r="130">
          <cell r="C130" t="str">
            <v>MCX623105AN-CDAT</v>
          </cell>
          <cell r="D130" t="str">
            <v>900-9X6AG-0016-ST0</v>
          </cell>
          <cell r="E130" t="str">
            <v>MCX623105AN-CDAT</v>
          </cell>
          <cell r="F130" t="str">
            <v>EN Adapters</v>
          </cell>
          <cell r="G130" t="str">
            <v>Adapter</v>
          </cell>
          <cell r="H130" t="str">
            <v>ConnectX-6 Dx EN Card</v>
          </cell>
          <cell r="I130" t="str">
            <v>CX6D</v>
          </cell>
          <cell r="J130" t="str">
            <v>ARAVA IC</v>
          </cell>
          <cell r="K130" t="str">
            <v>ML</v>
          </cell>
          <cell r="L130" t="str">
            <v>Hardware</v>
          </cell>
          <cell r="M130" t="str">
            <v>MELLANOX</v>
          </cell>
          <cell r="N130" t="str">
            <v>ConnectX-6 Dx EN adapter card, 100GbE, Single-port QSFP56, PCIe 4.0 x16,  No Crypto, Tall Bracket</v>
          </cell>
          <cell r="O130">
            <v>1210</v>
          </cell>
          <cell r="P130">
            <v>865</v>
          </cell>
          <cell r="Q130">
            <v>787</v>
          </cell>
          <cell r="R130">
            <v>668</v>
          </cell>
          <cell r="S130">
            <v>590</v>
          </cell>
          <cell r="T130" t="str">
            <v/>
          </cell>
          <cell r="U130" t="str">
            <v/>
          </cell>
          <cell r="V130" t="str">
            <v>Released</v>
          </cell>
          <cell r="W130" t="str">
            <v>NA</v>
          </cell>
          <cell r="X130" t="str">
            <v>100GE</v>
          </cell>
        </row>
        <row r="131">
          <cell r="C131" t="str">
            <v>MCX623105AC-CDAT</v>
          </cell>
          <cell r="D131" t="str">
            <v>900-9X6AG-0046-ST0</v>
          </cell>
          <cell r="E131" t="str">
            <v>MCX623105AC-CDAT</v>
          </cell>
          <cell r="F131" t="str">
            <v>EN Adapters</v>
          </cell>
          <cell r="G131" t="str">
            <v>Adapter</v>
          </cell>
          <cell r="H131" t="str">
            <v>ConnectX-6 Dx EN</v>
          </cell>
          <cell r="I131" t="str">
            <v/>
          </cell>
          <cell r="J131" t="str">
            <v/>
          </cell>
          <cell r="K131" t="str">
            <v>ML</v>
          </cell>
          <cell r="L131" t="str">
            <v>Hardware</v>
          </cell>
          <cell r="M131" t="str">
            <v>MELLANOX</v>
          </cell>
          <cell r="N131" t="str">
            <v>ConnectX-6 Dx EN adapter card, 100GbE, Single-port QSFP56, PCIe 4.0 x16, Crypto and Secure Boot, Tall Bracket</v>
          </cell>
          <cell r="O131">
            <v>1451</v>
          </cell>
          <cell r="P131">
            <v>1038</v>
          </cell>
          <cell r="Q131">
            <v>944</v>
          </cell>
          <cell r="R131">
            <v>803</v>
          </cell>
          <cell r="S131">
            <v>708</v>
          </cell>
          <cell r="T131" t="str">
            <v/>
          </cell>
          <cell r="U131" t="str">
            <v>.</v>
          </cell>
          <cell r="V131" t="str">
            <v>Released</v>
          </cell>
          <cell r="W131" t="str">
            <v>100GE</v>
          </cell>
          <cell r="X131" t="str">
            <v>100GE</v>
          </cell>
        </row>
        <row r="132">
          <cell r="C132" t="str">
            <v>MCX623105AN-VDAT</v>
          </cell>
          <cell r="D132" t="str">
            <v>900-9X6AG-0018-ST0</v>
          </cell>
          <cell r="E132" t="str">
            <v>MCX623105AN-VDAT</v>
          </cell>
          <cell r="F132" t="str">
            <v>EN Adapters</v>
          </cell>
          <cell r="G132" t="str">
            <v>Adapter</v>
          </cell>
          <cell r="H132" t="str">
            <v>ConnectX-6 Dx EN Card</v>
          </cell>
          <cell r="I132" t="str">
            <v/>
          </cell>
          <cell r="J132" t="str">
            <v/>
          </cell>
          <cell r="K132" t="str">
            <v>ML</v>
          </cell>
          <cell r="L132" t="str">
            <v>Hardware</v>
          </cell>
          <cell r="M132" t="str">
            <v>MELLANOX</v>
          </cell>
          <cell r="N132" t="str">
            <v>ConnectX-6 Dx EN adapter card, 200GbE , Single-port QSFP56, PCIe 4.0 x16, No Crypto, Tall Bracket</v>
          </cell>
          <cell r="O132">
            <v>1724</v>
          </cell>
          <cell r="P132">
            <v>1234</v>
          </cell>
          <cell r="Q132">
            <v>1121</v>
          </cell>
          <cell r="R132">
            <v>953</v>
          </cell>
          <cell r="S132">
            <v>841</v>
          </cell>
          <cell r="T132" t="str">
            <v/>
          </cell>
          <cell r="U132" t="str">
            <v/>
          </cell>
          <cell r="V132" t="str">
            <v>Released</v>
          </cell>
          <cell r="W132" t="str">
            <v>200GE</v>
          </cell>
          <cell r="X132" t="str">
            <v>200GE</v>
          </cell>
        </row>
        <row r="133">
          <cell r="C133" t="str">
            <v>MCX623405AN-VDAN</v>
          </cell>
          <cell r="D133" t="str">
            <v>900-9X671-0018-SN0</v>
          </cell>
          <cell r="E133" t="str">
            <v>MCX623405AN-VDAN</v>
          </cell>
          <cell r="F133" t="str">
            <v>EN Adapters</v>
          </cell>
          <cell r="G133" t="str">
            <v>Adapter</v>
          </cell>
          <cell r="H133" t="str">
            <v>ConnectX-6 Dx EN Card</v>
          </cell>
          <cell r="I133" t="str">
            <v/>
          </cell>
          <cell r="J133" t="str">
            <v/>
          </cell>
          <cell r="K133" t="str">
            <v>ML</v>
          </cell>
          <cell r="L133" t="str">
            <v>Hardware</v>
          </cell>
          <cell r="M133" t="str">
            <v>MELLANOX</v>
          </cell>
          <cell r="N133" t="str">
            <v>ConnectX-6 Dx EN adapter card, 200GbE OCP2.0, With Host management , Type 2, Single-port QSFP56, PCIe 4.0 x16, No Crypto, No Bracket</v>
          </cell>
          <cell r="O133">
            <v>1724</v>
          </cell>
          <cell r="P133">
            <v>1234</v>
          </cell>
          <cell r="Q133">
            <v>1121</v>
          </cell>
          <cell r="R133">
            <v>953</v>
          </cell>
          <cell r="S133">
            <v>841</v>
          </cell>
          <cell r="T133" t="str">
            <v/>
          </cell>
          <cell r="U133" t="str">
            <v>.</v>
          </cell>
          <cell r="V133" t="str">
            <v>Not released</v>
          </cell>
          <cell r="W133" t="str">
            <v>200GE</v>
          </cell>
          <cell r="X133" t="str">
            <v>200GE</v>
          </cell>
        </row>
        <row r="134">
          <cell r="C134" t="str">
            <v>MCX623435AC-VDAB</v>
          </cell>
          <cell r="D134" t="str">
            <v>900-9X658-0048-SB0</v>
          </cell>
          <cell r="E134" t="str">
            <v>MCX623435AC-VDAB</v>
          </cell>
          <cell r="F134" t="str">
            <v>EN Adapters</v>
          </cell>
          <cell r="G134" t="str">
            <v>Adapter</v>
          </cell>
          <cell r="H134" t="str">
            <v>ConnectX-6 Dx EN Card</v>
          </cell>
          <cell r="I134" t="str">
            <v/>
          </cell>
          <cell r="J134" t="str">
            <v/>
          </cell>
          <cell r="K134" t="str">
            <v>ML</v>
          </cell>
          <cell r="L134" t="str">
            <v>Hardware</v>
          </cell>
          <cell r="M134" t="str">
            <v>MELLANOX</v>
          </cell>
          <cell r="N134" t="str">
            <v>ConnectX-6 Dx EN adapter card, 200GbE, OCP3.0, With Host management , Single-port QSFP56, PCIe 4.0 x16, Crypto and Secure Boot, Thumbscrew (Pull Tab) Bracket</v>
          </cell>
          <cell r="O134">
            <v>2034</v>
          </cell>
          <cell r="P134">
            <v>1456</v>
          </cell>
          <cell r="Q134">
            <v>1324</v>
          </cell>
          <cell r="R134">
            <v>1125</v>
          </cell>
          <cell r="S134">
            <v>992</v>
          </cell>
          <cell r="T134" t="str">
            <v/>
          </cell>
          <cell r="U134" t="str">
            <v>.</v>
          </cell>
          <cell r="V134" t="str">
            <v>Released</v>
          </cell>
          <cell r="W134" t="str">
            <v>200GE</v>
          </cell>
          <cell r="X134" t="str">
            <v>200GE</v>
          </cell>
        </row>
        <row r="135">
          <cell r="C135" t="str">
            <v>MCX623435MN-VDAB</v>
          </cell>
          <cell r="D135" t="str">
            <v>900-9X658-0018-MB1</v>
          </cell>
          <cell r="E135" t="str">
            <v>MCX623435MN-VDAB</v>
          </cell>
          <cell r="F135" t="str">
            <v>EN Adapters</v>
          </cell>
          <cell r="G135" t="str">
            <v>Adapter</v>
          </cell>
          <cell r="H135" t="str">
            <v>ConnectX-6 Dx EN Card</v>
          </cell>
          <cell r="I135" t="str">
            <v/>
          </cell>
          <cell r="J135" t="str">
            <v/>
          </cell>
          <cell r="K135" t="str">
            <v>ML</v>
          </cell>
          <cell r="L135" t="str">
            <v>Hardware</v>
          </cell>
          <cell r="M135" t="str">
            <v>MELLANOX</v>
          </cell>
          <cell r="N135" t="str">
            <v>ConnectX-6 Dx EN adapter card, 200GbE, OCP3.0, With Host management, Single-port QSFP56, Multi Host or Socket Direct, PCIe 4.0 x16, No Crypto, Thumbscrew (Pull Tab) Bracket</v>
          </cell>
          <cell r="O135">
            <v>1896</v>
          </cell>
          <cell r="P135">
            <v>1356</v>
          </cell>
          <cell r="Q135">
            <v>1233</v>
          </cell>
          <cell r="R135">
            <v>1048</v>
          </cell>
          <cell r="S135">
            <v>925</v>
          </cell>
          <cell r="T135" t="str">
            <v>Card functionality may differ from Non Socket-Direct/Multi Host NIC, please consult with Product Marketing before placing a PO</v>
          </cell>
          <cell r="U135" t="str">
            <v>.</v>
          </cell>
          <cell r="V135" t="str">
            <v>Not released</v>
          </cell>
          <cell r="W135" t="str">
            <v>200GE</v>
          </cell>
          <cell r="X135" t="str">
            <v>200GE</v>
          </cell>
        </row>
        <row r="136">
          <cell r="C136" t="str">
            <v>MCX623435AN-VDAB</v>
          </cell>
          <cell r="D136" t="str">
            <v>900-9X658-0018-SB0</v>
          </cell>
          <cell r="E136" t="str">
            <v>MCX623435AN-VDAB</v>
          </cell>
          <cell r="F136" t="str">
            <v>EN Adapters</v>
          </cell>
          <cell r="G136" t="str">
            <v>Adapter</v>
          </cell>
          <cell r="H136" t="str">
            <v>ConnectX-6 Dx EN Card</v>
          </cell>
          <cell r="I136" t="str">
            <v>CX6D</v>
          </cell>
          <cell r="J136" t="str">
            <v>ARAVA IC</v>
          </cell>
          <cell r="K136" t="str">
            <v>ML</v>
          </cell>
          <cell r="L136" t="str">
            <v>Hardware</v>
          </cell>
          <cell r="M136" t="str">
            <v>MELLANOX</v>
          </cell>
          <cell r="N136" t="str">
            <v>ConnectX-6 Dx EN adapter card, 200GbE, OCP3.0, With Host management,Sing le-port QSFP56, PCIe 4.0 x16, No Crypto, Thumbscrew (Pull Tab) Bracket</v>
          </cell>
          <cell r="O136">
            <v>1724</v>
          </cell>
          <cell r="P136">
            <v>1234</v>
          </cell>
          <cell r="Q136">
            <v>1121</v>
          </cell>
          <cell r="R136">
            <v>953</v>
          </cell>
          <cell r="S136">
            <v>841</v>
          </cell>
          <cell r="T136" t="str">
            <v/>
          </cell>
          <cell r="U136" t="str">
            <v/>
          </cell>
          <cell r="V136" t="str">
            <v>Released</v>
          </cell>
          <cell r="W136" t="str">
            <v>NA</v>
          </cell>
          <cell r="X136" t="str">
            <v>200GE</v>
          </cell>
        </row>
        <row r="137">
          <cell r="C137" t="str">
            <v>MCX623105AC-VDAT</v>
          </cell>
          <cell r="D137" t="str">
            <v>900-9X6AG-0048-ST0</v>
          </cell>
          <cell r="E137" t="str">
            <v>MCX623105AC-VDAT</v>
          </cell>
          <cell r="F137" t="str">
            <v>EN Adapters</v>
          </cell>
          <cell r="G137" t="str">
            <v>Adapter</v>
          </cell>
          <cell r="H137" t="str">
            <v>ConnectX-6 Dx EN Card</v>
          </cell>
          <cell r="I137" t="str">
            <v/>
          </cell>
          <cell r="J137" t="str">
            <v/>
          </cell>
          <cell r="K137" t="str">
            <v>ML</v>
          </cell>
          <cell r="L137" t="str">
            <v>Hardware</v>
          </cell>
          <cell r="M137" t="str">
            <v>MELLANOX</v>
          </cell>
          <cell r="N137" t="str">
            <v>ConnectX-6 Dx EN adapter card, 200GbE, Single-port QSFP56, PCIe 4.0 x16, Crypto and Secure Boot, Tall Bracket</v>
          </cell>
          <cell r="O137">
            <v>2034</v>
          </cell>
          <cell r="P137">
            <v>1456</v>
          </cell>
          <cell r="Q137">
            <v>1324</v>
          </cell>
          <cell r="R137">
            <v>1125</v>
          </cell>
          <cell r="S137">
            <v>992</v>
          </cell>
          <cell r="T137" t="str">
            <v/>
          </cell>
          <cell r="U137" t="str">
            <v/>
          </cell>
          <cell r="V137" t="str">
            <v>Released</v>
          </cell>
          <cell r="W137" t="str">
            <v>200GE</v>
          </cell>
          <cell r="X137" t="str">
            <v>200GE</v>
          </cell>
        </row>
        <row r="138">
          <cell r="C138" t="str">
            <v>MCX621202AC-ADAT</v>
          </cell>
          <cell r="D138" t="str">
            <v>900-9X663-0083-SQ0</v>
          </cell>
          <cell r="E138" t="str">
            <v>MCX621202AC-ADAT</v>
          </cell>
          <cell r="F138" t="str">
            <v>EN Adapters</v>
          </cell>
          <cell r="G138" t="str">
            <v>Adapter</v>
          </cell>
          <cell r="H138" t="str">
            <v/>
          </cell>
          <cell r="I138" t="str">
            <v>CX6D</v>
          </cell>
          <cell r="J138" t="str">
            <v>ARAVA IC</v>
          </cell>
          <cell r="K138" t="str">
            <v>ML</v>
          </cell>
          <cell r="L138" t="str">
            <v>Hardware</v>
          </cell>
          <cell r="M138" t="str">
            <v>MELLANOX</v>
          </cell>
          <cell r="N138" t="str">
            <v>ConnectX-6 Dx EN adapter card, 25GbE, With active cooling, Dual-port SFP28, PCIe 4.0 x8, Crypto and Secure Boot, Tall Bracket</v>
          </cell>
          <cell r="O138">
            <v>884</v>
          </cell>
          <cell r="P138">
            <v>633</v>
          </cell>
          <cell r="Q138">
            <v>575</v>
          </cell>
          <cell r="R138">
            <v>489</v>
          </cell>
          <cell r="S138">
            <v>431</v>
          </cell>
          <cell r="T138" t="str">
            <v/>
          </cell>
          <cell r="U138" t="str">
            <v/>
          </cell>
          <cell r="V138" t="str">
            <v>Not released</v>
          </cell>
          <cell r="W138" t="str">
            <v>NA</v>
          </cell>
          <cell r="X138" t="str">
            <v>25GE</v>
          </cell>
        </row>
        <row r="139">
          <cell r="C139" t="str">
            <v>MCX621202AS-ADAT</v>
          </cell>
          <cell r="D139" t="str">
            <v>900-9X663-0073-SQ0</v>
          </cell>
          <cell r="E139" t="str">
            <v>MCX621202AS-ADAT</v>
          </cell>
          <cell r="F139" t="str">
            <v>EN Adapters</v>
          </cell>
          <cell r="G139" t="str">
            <v>Adapter</v>
          </cell>
          <cell r="H139" t="str">
            <v/>
          </cell>
          <cell r="I139" t="str">
            <v>CX6D</v>
          </cell>
          <cell r="J139" t="str">
            <v>ARAVA IC</v>
          </cell>
          <cell r="K139" t="str">
            <v>ML</v>
          </cell>
          <cell r="L139" t="str">
            <v>Hardware</v>
          </cell>
          <cell r="M139" t="str">
            <v>MELLANOX</v>
          </cell>
          <cell r="N139" t="str">
            <v>ConnectX-6 Dx EN adapter card, 25GbE, With active cooling, Dual-port SFP28, PCIe 4.0 x8, Secure Boot, No Crypto, Tall Bracket</v>
          </cell>
          <cell r="O139">
            <v>705</v>
          </cell>
          <cell r="P139">
            <v>505</v>
          </cell>
          <cell r="Q139">
            <v>459</v>
          </cell>
          <cell r="R139">
            <v>390</v>
          </cell>
          <cell r="S139">
            <v>344</v>
          </cell>
          <cell r="T139" t="str">
            <v/>
          </cell>
          <cell r="U139" t="str">
            <v/>
          </cell>
          <cell r="V139" t="str">
            <v>Not released</v>
          </cell>
          <cell r="W139" t="str">
            <v>NA</v>
          </cell>
          <cell r="X139" t="str">
            <v>25GE</v>
          </cell>
        </row>
        <row r="140">
          <cell r="C140" t="str">
            <v>MCX623432AC-GDAB</v>
          </cell>
          <cell r="D140" t="str">
            <v>900-9X624-0085-SB0</v>
          </cell>
          <cell r="E140" t="str">
            <v>MCX623432AC-GDAB</v>
          </cell>
          <cell r="F140" t="str">
            <v>EN Adapters</v>
          </cell>
          <cell r="G140" t="str">
            <v>Adapter</v>
          </cell>
          <cell r="H140" t="str">
            <v>ConnectX-6 Dx EN Card</v>
          </cell>
          <cell r="I140" t="str">
            <v>CX6D</v>
          </cell>
          <cell r="J140" t="str">
            <v>ARAVA IC</v>
          </cell>
          <cell r="K140" t="str">
            <v>ML</v>
          </cell>
          <cell r="L140" t="str">
            <v>Hardware</v>
          </cell>
          <cell r="M140" t="str">
            <v>MELLANOX</v>
          </cell>
          <cell r="N140" t="str">
            <v>ConnectX-6 Dx EN adapter card, 50GbE OCP3.0, With Host management , Dual -port SFP56, PCIe 4.0 x16, Crypto and Secure Boot, Thumbscrew (Pull Tab)  Bracket</v>
          </cell>
          <cell r="O140">
            <v>1449</v>
          </cell>
          <cell r="P140">
            <v>1037</v>
          </cell>
          <cell r="Q140">
            <v>943</v>
          </cell>
          <cell r="R140">
            <v>802</v>
          </cell>
          <cell r="S140">
            <v>707</v>
          </cell>
          <cell r="T140" t="str">
            <v/>
          </cell>
          <cell r="U140" t="str">
            <v/>
          </cell>
          <cell r="V140" t="str">
            <v>Released</v>
          </cell>
          <cell r="W140" t="str">
            <v>NA</v>
          </cell>
          <cell r="X140" t="str">
            <v>50GE</v>
          </cell>
        </row>
        <row r="141">
          <cell r="C141" t="str">
            <v>MCX623432AN-GDAB</v>
          </cell>
          <cell r="D141" t="str">
            <v>900-9X624-0055-SB0</v>
          </cell>
          <cell r="E141" t="str">
            <v>MCX623432AN-GDAB</v>
          </cell>
          <cell r="F141" t="str">
            <v>EN Adapters</v>
          </cell>
          <cell r="G141" t="str">
            <v>Adapter</v>
          </cell>
          <cell r="H141" t="str">
            <v>ConnectX-6 Dx EN Card</v>
          </cell>
          <cell r="I141" t="str">
            <v/>
          </cell>
          <cell r="J141" t="str">
            <v/>
          </cell>
          <cell r="K141" t="str">
            <v>ML</v>
          </cell>
          <cell r="L141" t="str">
            <v>Hardware</v>
          </cell>
          <cell r="M141" t="str">
            <v>MELLANOX</v>
          </cell>
          <cell r="N141" t="str">
            <v>ConnectX-6 Dx EN adapter card, 50GbE OCP3.0, With Host management , Dual-port SFP56, PCIe 4.0 x16, No Crypto, Thumbscrew (Pull Tab) Bracket</v>
          </cell>
          <cell r="O141">
            <v>1210</v>
          </cell>
          <cell r="P141">
            <v>865</v>
          </cell>
          <cell r="Q141">
            <v>787</v>
          </cell>
          <cell r="R141">
            <v>668</v>
          </cell>
          <cell r="S141">
            <v>590</v>
          </cell>
          <cell r="T141" t="str">
            <v/>
          </cell>
          <cell r="U141" t="str">
            <v>.</v>
          </cell>
          <cell r="V141" t="str">
            <v>Released</v>
          </cell>
          <cell r="W141" t="str">
            <v>50GE</v>
          </cell>
          <cell r="X141" t="str">
            <v>50GE</v>
          </cell>
        </row>
        <row r="142">
          <cell r="C142" t="str">
            <v>MCX623102AC-GDAT</v>
          </cell>
          <cell r="D142" t="str">
            <v>900-9X6AP-0085-ST0</v>
          </cell>
          <cell r="E142" t="str">
            <v>MCX623102AC-GDAT</v>
          </cell>
          <cell r="F142" t="str">
            <v>EN Adapters</v>
          </cell>
          <cell r="G142" t="str">
            <v>Adapter</v>
          </cell>
          <cell r="H142" t="str">
            <v>ConnectX-6 Dx EN Card</v>
          </cell>
          <cell r="I142" t="str">
            <v>CX6D</v>
          </cell>
          <cell r="J142" t="str">
            <v>ARAVA IC</v>
          </cell>
          <cell r="K142" t="str">
            <v>ML</v>
          </cell>
          <cell r="L142" t="str">
            <v>Hardware</v>
          </cell>
          <cell r="M142" t="str">
            <v>MELLANOX</v>
          </cell>
          <cell r="N142" t="str">
            <v>ConnectX-6 Dx EN adapter card, 50GbE, Dual-port SFP56, PCIe 4.0 x16, Cry pto and Secure Boot, Tall Bracket</v>
          </cell>
          <cell r="O142">
            <v>1449</v>
          </cell>
          <cell r="P142">
            <v>1037</v>
          </cell>
          <cell r="Q142">
            <v>943</v>
          </cell>
          <cell r="R142">
            <v>802</v>
          </cell>
          <cell r="S142">
            <v>707</v>
          </cell>
          <cell r="T142" t="str">
            <v/>
          </cell>
          <cell r="U142" t="str">
            <v/>
          </cell>
          <cell r="V142" t="str">
            <v>Released</v>
          </cell>
          <cell r="W142" t="str">
            <v>NA</v>
          </cell>
          <cell r="X142" t="str">
            <v>50GE</v>
          </cell>
        </row>
        <row r="143">
          <cell r="C143" t="str">
            <v>MCX623102AN-GDAT</v>
          </cell>
          <cell r="D143" t="str">
            <v>900-9X6AP-0055-ST1</v>
          </cell>
          <cell r="E143" t="str">
            <v>MCX623102AN-GDAT</v>
          </cell>
          <cell r="F143" t="str">
            <v>EN Adapters</v>
          </cell>
          <cell r="G143" t="str">
            <v>Adapter</v>
          </cell>
          <cell r="H143" t="str">
            <v>ConnectX-6 Dx EN Card</v>
          </cell>
          <cell r="I143" t="str">
            <v/>
          </cell>
          <cell r="J143" t="str">
            <v/>
          </cell>
          <cell r="K143" t="str">
            <v>ML</v>
          </cell>
          <cell r="L143" t="str">
            <v>Hardware</v>
          </cell>
          <cell r="M143" t="str">
            <v>MELLANOX</v>
          </cell>
          <cell r="N143" t="str">
            <v>ConnectX-6 Dx EN adapter card, 50GbE, Dual-port SFP56, PCIe 4.0 x16, No Crypto, Tall Bracket</v>
          </cell>
          <cell r="O143">
            <v>1210</v>
          </cell>
          <cell r="P143">
            <v>865</v>
          </cell>
          <cell r="Q143">
            <v>787</v>
          </cell>
          <cell r="R143">
            <v>668</v>
          </cell>
          <cell r="S143">
            <v>590</v>
          </cell>
          <cell r="T143" t="str">
            <v/>
          </cell>
          <cell r="U143" t="str">
            <v>.</v>
          </cell>
          <cell r="V143" t="str">
            <v>Released</v>
          </cell>
          <cell r="W143" t="str">
            <v>50GE</v>
          </cell>
          <cell r="X143" t="str">
            <v>50GE</v>
          </cell>
        </row>
        <row r="144">
          <cell r="C144" t="str">
            <v>MT28924A0-NCCF-VE</v>
          </cell>
          <cell r="D144" t="str">
            <v>MT28924A0-NCCF-VE</v>
          </cell>
          <cell r="E144" t="str">
            <v>MT28924A0-NCCF-VE</v>
          </cell>
          <cell r="F144" t="str">
            <v>EN Adapters</v>
          </cell>
          <cell r="G144" t="str">
            <v>IC</v>
          </cell>
          <cell r="H144" t="str">
            <v>ConnectX-6 Dx EN IC</v>
          </cell>
          <cell r="I144" t="str">
            <v/>
          </cell>
          <cell r="J144" t="str">
            <v/>
          </cell>
          <cell r="K144" t="str">
            <v>ML</v>
          </cell>
          <cell r="L144" t="str">
            <v>Hardware</v>
          </cell>
          <cell r="M144" t="str">
            <v>MELLANOX</v>
          </cell>
          <cell r="N144" t="str">
            <v>ConnectX-6 Dx EN, 1-port IC, 200GbE, PCIe 3.0/4.0 x16, No Crypto</v>
          </cell>
          <cell r="O144">
            <v>2023</v>
          </cell>
          <cell r="P144">
            <v>1253</v>
          </cell>
          <cell r="Q144">
            <v>987</v>
          </cell>
          <cell r="R144">
            <v>987</v>
          </cell>
          <cell r="S144">
            <v>987</v>
          </cell>
          <cell r="T144" t="str">
            <v/>
          </cell>
          <cell r="U144" t="str">
            <v>24-Oct-22 price update based on formula</v>
          </cell>
          <cell r="V144" t="str">
            <v>Not released</v>
          </cell>
          <cell r="W144" t="str">
            <v>200GE</v>
          </cell>
          <cell r="X144" t="str">
            <v/>
          </cell>
        </row>
        <row r="145">
          <cell r="C145" t="str">
            <v>MT28928A0-CCCF-CEM</v>
          </cell>
          <cell r="D145" t="str">
            <v>MT28928A0-CCCF-CEM</v>
          </cell>
          <cell r="E145" t="str">
            <v>MT28928A0-CCCF-CEM</v>
          </cell>
          <cell r="F145" t="str">
            <v>EN Adapters</v>
          </cell>
          <cell r="G145" t="str">
            <v>IC</v>
          </cell>
          <cell r="H145" t="str">
            <v>ConnectX-6 Dx EN IC</v>
          </cell>
          <cell r="I145" t="str">
            <v/>
          </cell>
          <cell r="J145" t="str">
            <v/>
          </cell>
          <cell r="K145" t="str">
            <v>ML</v>
          </cell>
          <cell r="L145" t="str">
            <v>Hardware</v>
          </cell>
          <cell r="M145" t="str">
            <v>MELLANOX</v>
          </cell>
          <cell r="N145" t="str">
            <v>ConnectX-6 Dx EN, 2-port IC, 100GbE, Multi-Host, PCIe 3.0/4.0 x16, Crypto</v>
          </cell>
          <cell r="O145">
            <v>2669</v>
          </cell>
          <cell r="P145">
            <v>1654</v>
          </cell>
          <cell r="Q145">
            <v>1302</v>
          </cell>
          <cell r="R145">
            <v>1302</v>
          </cell>
          <cell r="S145">
            <v>1302</v>
          </cell>
          <cell r="T145" t="str">
            <v/>
          </cell>
          <cell r="U145" t="str">
            <v>24-Oct-22 price update based on formula</v>
          </cell>
          <cell r="V145" t="str">
            <v>Not released</v>
          </cell>
          <cell r="W145" t="str">
            <v>100GE</v>
          </cell>
          <cell r="X145" t="str">
            <v/>
          </cell>
        </row>
        <row r="146">
          <cell r="C146" t="str">
            <v>MT28928A0-NCCF-CEM</v>
          </cell>
          <cell r="D146" t="str">
            <v>MT28928A0-NCCF-CEM</v>
          </cell>
          <cell r="E146" t="str">
            <v>MT28928A0-NCCF-CEM</v>
          </cell>
          <cell r="F146" t="str">
            <v>EN Adapters</v>
          </cell>
          <cell r="G146" t="str">
            <v>IC</v>
          </cell>
          <cell r="H146" t="str">
            <v>ConnectX-6 Dx EN IC</v>
          </cell>
          <cell r="I146" t="str">
            <v/>
          </cell>
          <cell r="J146" t="str">
            <v/>
          </cell>
          <cell r="K146" t="str">
            <v>ML</v>
          </cell>
          <cell r="L146" t="str">
            <v>Hardware</v>
          </cell>
          <cell r="M146" t="str">
            <v>MELLANOX</v>
          </cell>
          <cell r="N146" t="str">
            <v>ConnectX-6 Dx EN, 2-port IC, 100GbE, Multi-Host, PCIe 3.0/4.0 x16, No Crypto</v>
          </cell>
          <cell r="O146">
            <v>2023</v>
          </cell>
          <cell r="P146">
            <v>1253</v>
          </cell>
          <cell r="Q146">
            <v>987</v>
          </cell>
          <cell r="R146">
            <v>987</v>
          </cell>
          <cell r="S146">
            <v>987</v>
          </cell>
          <cell r="T146" t="str">
            <v/>
          </cell>
          <cell r="U146" t="str">
            <v>24-Oct-22 price update based on formula</v>
          </cell>
          <cell r="V146" t="str">
            <v>Not released</v>
          </cell>
          <cell r="W146" t="str">
            <v>100GE</v>
          </cell>
          <cell r="X146" t="str">
            <v/>
          </cell>
        </row>
        <row r="147">
          <cell r="C147" t="str">
            <v>MT28928A0-CCCF-CE</v>
          </cell>
          <cell r="D147" t="str">
            <v>MT28928A0-CCCF-CE</v>
          </cell>
          <cell r="E147" t="str">
            <v>MT28928A0-CCCF-CE</v>
          </cell>
          <cell r="F147" t="str">
            <v>EN Adapters</v>
          </cell>
          <cell r="G147" t="str">
            <v>IC</v>
          </cell>
          <cell r="H147" t="str">
            <v>ConnectX-6 Dx EN IC</v>
          </cell>
          <cell r="I147" t="str">
            <v/>
          </cell>
          <cell r="J147" t="str">
            <v/>
          </cell>
          <cell r="K147" t="str">
            <v>ML</v>
          </cell>
          <cell r="L147" t="str">
            <v>Hardware</v>
          </cell>
          <cell r="M147" t="str">
            <v>MELLANOX</v>
          </cell>
          <cell r="N147" t="str">
            <v>ConnectX-6 Dx EN, 2-port IC, 100GbE, PCIe 3.0/4.0 x16, Crypto</v>
          </cell>
          <cell r="O147">
            <v>2204</v>
          </cell>
          <cell r="P147">
            <v>1365</v>
          </cell>
          <cell r="Q147">
            <v>1075</v>
          </cell>
          <cell r="R147">
            <v>1075</v>
          </cell>
          <cell r="S147">
            <v>1075</v>
          </cell>
          <cell r="T147" t="str">
            <v/>
          </cell>
          <cell r="U147" t="str">
            <v>24-Oct-22 price update based on formula</v>
          </cell>
          <cell r="V147" t="str">
            <v>Not released</v>
          </cell>
          <cell r="W147" t="str">
            <v>100GE</v>
          </cell>
          <cell r="X147" t="str">
            <v/>
          </cell>
        </row>
        <row r="148">
          <cell r="C148" t="str">
            <v>MT28928A0-NCCF-CE</v>
          </cell>
          <cell r="D148" t="str">
            <v>MT28928A0-NCCF-CE</v>
          </cell>
          <cell r="E148" t="str">
            <v>MT28928A0-NCCF-CE</v>
          </cell>
          <cell r="F148" t="str">
            <v>EN Adapters</v>
          </cell>
          <cell r="G148" t="str">
            <v>IC</v>
          </cell>
          <cell r="H148" t="str">
            <v>ConnectX-6 Dx EN IC</v>
          </cell>
          <cell r="I148" t="str">
            <v/>
          </cell>
          <cell r="J148" t="str">
            <v/>
          </cell>
          <cell r="K148" t="str">
            <v>ML</v>
          </cell>
          <cell r="L148" t="str">
            <v>Hardware</v>
          </cell>
          <cell r="M148" t="str">
            <v>MELLANOX</v>
          </cell>
          <cell r="N148" t="str">
            <v>ConnectX-6 Dx EN, 2-port IC, 100GbE, PCIe 3.0/4.0 x16, No Crypto</v>
          </cell>
          <cell r="O148">
            <v>1837</v>
          </cell>
          <cell r="P148">
            <v>1138</v>
          </cell>
          <cell r="Q148">
            <v>896</v>
          </cell>
          <cell r="R148">
            <v>896</v>
          </cell>
          <cell r="S148">
            <v>896</v>
          </cell>
          <cell r="T148" t="str">
            <v/>
          </cell>
          <cell r="U148" t="str">
            <v>24-Oct-22 price update based on formula</v>
          </cell>
          <cell r="V148" t="str">
            <v>Not released</v>
          </cell>
          <cell r="W148" t="str">
            <v>100GE</v>
          </cell>
          <cell r="X148" t="str">
            <v/>
          </cell>
        </row>
        <row r="149">
          <cell r="C149" t="str">
            <v>MT28928A0-NCCF-GE</v>
          </cell>
          <cell r="D149" t="str">
            <v>MT28928A0-NCCF-GE</v>
          </cell>
          <cell r="E149" t="str">
            <v>MT28928A0-NCCF-GE</v>
          </cell>
          <cell r="F149" t="str">
            <v>EN Adapters</v>
          </cell>
          <cell r="G149" t="str">
            <v>IC</v>
          </cell>
          <cell r="H149" t="str">
            <v>ConnectX-6 Dx EN IC</v>
          </cell>
          <cell r="I149" t="str">
            <v/>
          </cell>
          <cell r="J149" t="str">
            <v/>
          </cell>
          <cell r="K149" t="str">
            <v>ML</v>
          </cell>
          <cell r="L149" t="str">
            <v>Hardware</v>
          </cell>
          <cell r="M149" t="str">
            <v>MELLANOX</v>
          </cell>
          <cell r="N149" t="str">
            <v>ConnectX-6 Dx EN, 2-port IC, 50GbE, PCIe 3.0/4.0 x16, No Crypto</v>
          </cell>
          <cell r="O149">
            <v>1277</v>
          </cell>
          <cell r="P149">
            <v>791</v>
          </cell>
          <cell r="Q149">
            <v>623</v>
          </cell>
          <cell r="R149">
            <v>623</v>
          </cell>
          <cell r="S149">
            <v>623</v>
          </cell>
          <cell r="T149" t="str">
            <v/>
          </cell>
          <cell r="U149" t="str">
            <v>24-Oct-22 price update based on formula</v>
          </cell>
          <cell r="V149" t="str">
            <v>Not released</v>
          </cell>
          <cell r="W149" t="str">
            <v>50GE</v>
          </cell>
          <cell r="X149" t="str">
            <v/>
          </cell>
        </row>
        <row r="150">
          <cell r="C150" t="str">
            <v>MT28908A0-CCCF-CE</v>
          </cell>
          <cell r="D150" t="str">
            <v>MT28908A0-CCCF-CE</v>
          </cell>
          <cell r="E150" t="str">
            <v>MT28908A0-CCCF-CE</v>
          </cell>
          <cell r="F150" t="str">
            <v>EN Adapters</v>
          </cell>
          <cell r="G150" t="str">
            <v>IC</v>
          </cell>
          <cell r="H150" t="str">
            <v>ConnectX-6 EN IC</v>
          </cell>
          <cell r="I150" t="str">
            <v/>
          </cell>
          <cell r="J150" t="str">
            <v/>
          </cell>
          <cell r="K150" t="str">
            <v>ML</v>
          </cell>
          <cell r="L150" t="str">
            <v>Hardware</v>
          </cell>
          <cell r="M150" t="str">
            <v>MELLANOX</v>
          </cell>
          <cell r="N150" t="str">
            <v>CONNECTX-6 EN, 2-PORT IC, 100GBE, PCIE 4.0 / 3.0 X32, CRYPTO</v>
          </cell>
          <cell r="O150">
            <v>1205</v>
          </cell>
          <cell r="P150">
            <v>747</v>
          </cell>
          <cell r="Q150">
            <v>588</v>
          </cell>
          <cell r="R150">
            <v>588</v>
          </cell>
          <cell r="S150">
            <v>588</v>
          </cell>
          <cell r="T150" t="str">
            <v/>
          </cell>
          <cell r="U150" t="str">
            <v>24-Oct-22 price update based on formula</v>
          </cell>
          <cell r="V150" t="str">
            <v>Not released</v>
          </cell>
          <cell r="W150" t="str">
            <v>100GE</v>
          </cell>
          <cell r="X150" t="str">
            <v/>
          </cell>
        </row>
        <row r="151">
          <cell r="C151" t="str">
            <v>MT28908A0-NCCF-CE</v>
          </cell>
          <cell r="D151" t="str">
            <v>MT28908A0-NCCF-CE</v>
          </cell>
          <cell r="E151" t="str">
            <v>MT28908A0-NCCF-CE</v>
          </cell>
          <cell r="F151" t="str">
            <v>EN Adapters</v>
          </cell>
          <cell r="G151" t="str">
            <v>IC</v>
          </cell>
          <cell r="H151" t="str">
            <v>ConnectX-6 EN IC</v>
          </cell>
          <cell r="I151" t="str">
            <v/>
          </cell>
          <cell r="J151" t="str">
            <v/>
          </cell>
          <cell r="K151" t="str">
            <v>ML</v>
          </cell>
          <cell r="L151" t="str">
            <v>Hardware</v>
          </cell>
          <cell r="M151" t="str">
            <v>MELLANOX</v>
          </cell>
          <cell r="N151" t="str">
            <v>ConnectX-6 EN, 2-port IC, 100GbE, PCIe 4.0 / 3.0 x32, No Crypto</v>
          </cell>
          <cell r="O151">
            <v>1097</v>
          </cell>
          <cell r="P151">
            <v>679</v>
          </cell>
          <cell r="Q151">
            <v>535</v>
          </cell>
          <cell r="R151">
            <v>535</v>
          </cell>
          <cell r="S151">
            <v>535</v>
          </cell>
          <cell r="T151" t="str">
            <v/>
          </cell>
          <cell r="U151" t="str">
            <v>24-Oct-22 price update based on formula</v>
          </cell>
          <cell r="V151" t="str">
            <v>Not released</v>
          </cell>
          <cell r="W151" t="str">
            <v>100GE</v>
          </cell>
          <cell r="X151" t="str">
            <v/>
          </cell>
        </row>
        <row r="152">
          <cell r="C152" t="str">
            <v>MT28908A0-CCCF-VE</v>
          </cell>
          <cell r="D152" t="str">
            <v>MT28908A0-CCCF-VE</v>
          </cell>
          <cell r="E152" t="str">
            <v>MT28908A0-CCCF-VE</v>
          </cell>
          <cell r="F152" t="str">
            <v>EN Adapters</v>
          </cell>
          <cell r="G152" t="str">
            <v>IC</v>
          </cell>
          <cell r="H152" t="str">
            <v>ConnectX-6 EN IC</v>
          </cell>
          <cell r="I152" t="str">
            <v/>
          </cell>
          <cell r="J152" t="str">
            <v/>
          </cell>
          <cell r="K152" t="str">
            <v>ML</v>
          </cell>
          <cell r="L152" t="str">
            <v>Hardware</v>
          </cell>
          <cell r="M152" t="str">
            <v>MELLANOX</v>
          </cell>
          <cell r="N152" t="str">
            <v>CONNECTX-6 EN, 2-PORT IC, 200GBE, PCIE 4.0 / 3.0 X32, CRYPTO</v>
          </cell>
          <cell r="O152">
            <v>1445</v>
          </cell>
          <cell r="P152">
            <v>895</v>
          </cell>
          <cell r="Q152">
            <v>705</v>
          </cell>
          <cell r="R152">
            <v>705</v>
          </cell>
          <cell r="S152">
            <v>705</v>
          </cell>
          <cell r="T152" t="str">
            <v/>
          </cell>
          <cell r="U152" t="str">
            <v>24-Oct-22 price update based on formula</v>
          </cell>
          <cell r="V152" t="str">
            <v>Not released</v>
          </cell>
          <cell r="W152" t="str">
            <v>200GE</v>
          </cell>
          <cell r="X152" t="str">
            <v/>
          </cell>
        </row>
        <row r="153">
          <cell r="C153" t="str">
            <v>MT28908A0-NCCF-VE</v>
          </cell>
          <cell r="D153" t="str">
            <v>MT28908A0-NCCF-VE</v>
          </cell>
          <cell r="E153" t="str">
            <v>MT28908A0-NCCF-VE</v>
          </cell>
          <cell r="F153" t="str">
            <v>EN Adapters</v>
          </cell>
          <cell r="G153" t="str">
            <v>IC</v>
          </cell>
          <cell r="H153" t="str">
            <v>ConnectX-6 EN IC</v>
          </cell>
          <cell r="I153" t="str">
            <v/>
          </cell>
          <cell r="J153" t="str">
            <v/>
          </cell>
          <cell r="K153" t="str">
            <v>ML</v>
          </cell>
          <cell r="L153" t="str">
            <v>Hardware</v>
          </cell>
          <cell r="M153" t="str">
            <v>MELLANOX</v>
          </cell>
          <cell r="N153" t="str">
            <v>ConnectX-6 EN, 2-port IC, 200GbE, PCIe 4.0 / 3.0 x32, No Crypto</v>
          </cell>
          <cell r="O153">
            <v>1314</v>
          </cell>
          <cell r="P153">
            <v>814</v>
          </cell>
          <cell r="Q153">
            <v>641</v>
          </cell>
          <cell r="R153">
            <v>641</v>
          </cell>
          <cell r="S153">
            <v>641</v>
          </cell>
          <cell r="T153" t="str">
            <v/>
          </cell>
          <cell r="U153" t="str">
            <v>24-Oct-22 price update based on formula</v>
          </cell>
          <cell r="V153" t="str">
            <v>Not released</v>
          </cell>
          <cell r="W153" t="str">
            <v>200GE</v>
          </cell>
          <cell r="X153" t="str">
            <v/>
          </cell>
        </row>
        <row r="154">
          <cell r="C154" t="str">
            <v>MT28918A0-NCCF-HVM</v>
          </cell>
          <cell r="D154" t="str">
            <v>MT28918A0-NCCF-HVM</v>
          </cell>
          <cell r="E154" t="str">
            <v>MT28918A0-NCCF-HVM</v>
          </cell>
          <cell r="F154" t="str">
            <v>IB</v>
          </cell>
          <cell r="G154" t="str">
            <v>IC</v>
          </cell>
          <cell r="H154" t="str">
            <v>ConnectX-6 IC</v>
          </cell>
          <cell r="I154" t="str">
            <v/>
          </cell>
          <cell r="J154" t="str">
            <v/>
          </cell>
          <cell r="K154" t="str">
            <v>ML</v>
          </cell>
          <cell r="L154" t="str">
            <v>Hardware</v>
          </cell>
          <cell r="M154" t="str">
            <v>MELLANOX</v>
          </cell>
          <cell r="N154" t="str">
            <v>CONNECTX-6 EX VPI, 2-PORT IC, HDR/200GBE, MULTI-HOST, PCIE 4.0 / 3.0 X32, NO CRYPTO</v>
          </cell>
          <cell r="O154">
            <v>2265</v>
          </cell>
          <cell r="P154">
            <v>1403</v>
          </cell>
          <cell r="Q154">
            <v>1105</v>
          </cell>
          <cell r="R154">
            <v>1105</v>
          </cell>
          <cell r="S154">
            <v>1105</v>
          </cell>
          <cell r="T154" t="str">
            <v/>
          </cell>
          <cell r="U154" t="str">
            <v>24-Oct-22 price update based on formula</v>
          </cell>
          <cell r="V154" t="str">
            <v>Not released</v>
          </cell>
          <cell r="W154" t="str">
            <v>200GE</v>
          </cell>
          <cell r="X154" t="str">
            <v>HDR</v>
          </cell>
        </row>
        <row r="155">
          <cell r="C155" t="str">
            <v>MTMK0012</v>
          </cell>
          <cell r="D155" t="str">
            <v>930-9BAUX-00MU-000</v>
          </cell>
          <cell r="E155" t="str">
            <v>MTMK0012</v>
          </cell>
          <cell r="F155" t="str">
            <v>IB</v>
          </cell>
          <cell r="G155" t="str">
            <v>Options</v>
          </cell>
          <cell r="H155" t="str">
            <v/>
          </cell>
          <cell r="I155" t="str">
            <v>NO02</v>
          </cell>
          <cell r="J155" t="str">
            <v>MLNX Component</v>
          </cell>
          <cell r="K155" t="str">
            <v>ML</v>
          </cell>
          <cell r="L155" t="str">
            <v>Hardware</v>
          </cell>
          <cell r="M155" t="str">
            <v>MELLANOX</v>
          </cell>
          <cell r="N155" t="str">
            <v>ConnectX-6 Extension Kit for additional PCIe Gen3 x16 connection, PCIe G en3 x16 auxiliary card, two 350mm I-PEX cables</v>
          </cell>
          <cell r="O155">
            <v>355</v>
          </cell>
          <cell r="P155">
            <v>253</v>
          </cell>
          <cell r="Q155">
            <v>230</v>
          </cell>
          <cell r="R155">
            <v>196</v>
          </cell>
          <cell r="S155">
            <v>173</v>
          </cell>
          <cell r="T155" t="str">
            <v>Do not release to Price Books. Activated for HPE only</v>
          </cell>
          <cell r="U155" t="str">
            <v/>
          </cell>
          <cell r="V155" t="str">
            <v>Not released</v>
          </cell>
          <cell r="W155" t="str">
            <v>NA</v>
          </cell>
          <cell r="X155" t="str">
            <v/>
          </cell>
        </row>
        <row r="156">
          <cell r="C156" t="str">
            <v>MTMK0014</v>
          </cell>
          <cell r="D156" t="str">
            <v>930-9BAUX-00MW-000</v>
          </cell>
          <cell r="E156" t="str">
            <v>MTMK0014</v>
          </cell>
          <cell r="F156" t="str">
            <v>IB</v>
          </cell>
          <cell r="G156" t="str">
            <v>Options</v>
          </cell>
          <cell r="H156" t="str">
            <v/>
          </cell>
          <cell r="I156" t="str">
            <v>NO02</v>
          </cell>
          <cell r="J156" t="str">
            <v>MLNX Component</v>
          </cell>
          <cell r="K156" t="str">
            <v>ML</v>
          </cell>
          <cell r="L156" t="str">
            <v>Hardware</v>
          </cell>
          <cell r="M156" t="str">
            <v>MELLANOX</v>
          </cell>
          <cell r="N156" t="str">
            <v>ConnectX-6 Extension Kit for additional PCIe Gen3 x16 connection, PCIe G en3 x16 auxiliary card, two 550mm I-PEX cables</v>
          </cell>
          <cell r="O156">
            <v>355</v>
          </cell>
          <cell r="P156">
            <v>253</v>
          </cell>
          <cell r="Q156">
            <v>230</v>
          </cell>
          <cell r="R156">
            <v>196</v>
          </cell>
          <cell r="S156">
            <v>173</v>
          </cell>
          <cell r="T156" t="str">
            <v>For MCX61410 and MCX6541</v>
          </cell>
          <cell r="U156" t="str">
            <v/>
          </cell>
          <cell r="V156" t="str">
            <v>Released</v>
          </cell>
          <cell r="W156" t="str">
            <v>NA</v>
          </cell>
          <cell r="X156" t="str">
            <v>NA</v>
          </cell>
        </row>
        <row r="157">
          <cell r="C157" t="str">
            <v>MTMK0011</v>
          </cell>
          <cell r="D157" t="str">
            <v>930-9BAUX-00MT-000</v>
          </cell>
          <cell r="E157" t="str">
            <v>MTMK0011</v>
          </cell>
          <cell r="F157" t="str">
            <v>IB</v>
          </cell>
          <cell r="G157" t="str">
            <v>Options</v>
          </cell>
          <cell r="H157" t="str">
            <v/>
          </cell>
          <cell r="I157" t="str">
            <v/>
          </cell>
          <cell r="J157" t="str">
            <v/>
          </cell>
          <cell r="K157" t="str">
            <v>ML</v>
          </cell>
          <cell r="L157" t="str">
            <v>Hardware</v>
          </cell>
          <cell r="M157" t="str">
            <v>MELLANOX</v>
          </cell>
          <cell r="N157" t="str">
            <v>ConnectX-6 Extension Kit for additional PCIe Gen3 x16 connection, PCIe Gen3 x16 auxiliary card, two 150mm I-PEX cables</v>
          </cell>
          <cell r="O157">
            <v>355</v>
          </cell>
          <cell r="P157">
            <v>253</v>
          </cell>
          <cell r="Q157">
            <v>230</v>
          </cell>
          <cell r="R157">
            <v>196</v>
          </cell>
          <cell r="S157">
            <v>173</v>
          </cell>
          <cell r="T157" t="str">
            <v/>
          </cell>
          <cell r="U157" t="str">
            <v/>
          </cell>
          <cell r="V157" t="str">
            <v>Not released</v>
          </cell>
          <cell r="W157" t="str">
            <v>N/A</v>
          </cell>
          <cell r="X157" t="str">
            <v/>
          </cell>
        </row>
        <row r="158">
          <cell r="C158" t="str">
            <v>MCX631432AC-ADAB</v>
          </cell>
          <cell r="D158" t="str">
            <v>900-9X625-0083-SB0</v>
          </cell>
          <cell r="E158" t="str">
            <v>MCX631432AC-ADAB</v>
          </cell>
          <cell r="F158" t="str">
            <v>EN Adapters</v>
          </cell>
          <cell r="G158" t="str">
            <v>Adapter</v>
          </cell>
          <cell r="H158" t="str">
            <v>ConnectX-6 Lx EN Card</v>
          </cell>
          <cell r="I158" t="str">
            <v>CX6L</v>
          </cell>
          <cell r="J158" t="str">
            <v>TAMAR IC</v>
          </cell>
          <cell r="K158" t="str">
            <v>ML</v>
          </cell>
          <cell r="L158" t="str">
            <v>Hardware</v>
          </cell>
          <cell r="M158" t="str">
            <v>MELLANOX</v>
          </cell>
          <cell r="N158" t="str">
            <v>ConnectX-6 Lx EN adapter card, 25GbE OCP3.0, With Host management , Dual -port SFP28, PCIe 4.0 x8, Crypto and Secure Boot, Thumbscrew (Pull Tab) Bracket</v>
          </cell>
          <cell r="O158">
            <v>603</v>
          </cell>
          <cell r="P158">
            <v>431</v>
          </cell>
          <cell r="Q158">
            <v>392</v>
          </cell>
          <cell r="R158">
            <v>334</v>
          </cell>
          <cell r="S158">
            <v>294</v>
          </cell>
          <cell r="T158" t="str">
            <v/>
          </cell>
          <cell r="U158" t="str">
            <v/>
          </cell>
          <cell r="V158" t="str">
            <v>Released</v>
          </cell>
          <cell r="W158" t="str">
            <v>NA</v>
          </cell>
          <cell r="X158" t="str">
            <v>25GE</v>
          </cell>
        </row>
        <row r="159">
          <cell r="C159" t="str">
            <v>MCX631432AN-ADAB</v>
          </cell>
          <cell r="D159" t="str">
            <v>900-9X625-0053-SB0</v>
          </cell>
          <cell r="E159" t="str">
            <v>MCX631432AN-ADAB</v>
          </cell>
          <cell r="F159" t="str">
            <v>EN Adapters</v>
          </cell>
          <cell r="G159" t="str">
            <v>Adapter</v>
          </cell>
          <cell r="H159" t="str">
            <v>ConnectX-6 Lx EN Card</v>
          </cell>
          <cell r="I159" t="str">
            <v>CX6L</v>
          </cell>
          <cell r="J159" t="str">
            <v>TAMAR IC</v>
          </cell>
          <cell r="K159" t="str">
            <v>ML</v>
          </cell>
          <cell r="L159" t="str">
            <v>Hardware</v>
          </cell>
          <cell r="M159" t="str">
            <v>MELLANOX</v>
          </cell>
          <cell r="N159" t="str">
            <v>ConnectX-6 Lx EN adapter card, 25GbE OCP3.0, With Host management , Dual -port SFP28, PCIe 4.0 x8, No Crypto, Thumbscrew (Pull Tab) Bracket</v>
          </cell>
          <cell r="O159">
            <v>484</v>
          </cell>
          <cell r="P159">
            <v>345</v>
          </cell>
          <cell r="Q159">
            <v>314</v>
          </cell>
          <cell r="R159">
            <v>267</v>
          </cell>
          <cell r="S159">
            <v>236</v>
          </cell>
          <cell r="T159" t="str">
            <v/>
          </cell>
          <cell r="U159" t="str">
            <v/>
          </cell>
          <cell r="V159" t="str">
            <v>Released</v>
          </cell>
          <cell r="W159" t="str">
            <v>NA</v>
          </cell>
          <cell r="X159" t="str">
            <v>25GE</v>
          </cell>
        </row>
        <row r="160">
          <cell r="C160" t="str">
            <v>MCX631102AC-ADAT</v>
          </cell>
          <cell r="D160" t="str">
            <v>900-9X662-0083-ST0</v>
          </cell>
          <cell r="E160" t="str">
            <v>MCX631102AC-ADAT</v>
          </cell>
          <cell r="F160" t="str">
            <v>EN Adapters</v>
          </cell>
          <cell r="G160" t="str">
            <v>Adapter</v>
          </cell>
          <cell r="H160" t="str">
            <v>ConnectX-6 Lx EN Card</v>
          </cell>
          <cell r="I160" t="str">
            <v>CX6L</v>
          </cell>
          <cell r="J160" t="str">
            <v>TAMAR IC</v>
          </cell>
          <cell r="K160" t="str">
            <v>ML</v>
          </cell>
          <cell r="L160" t="str">
            <v>Hardware</v>
          </cell>
          <cell r="M160" t="str">
            <v>MELLANOX</v>
          </cell>
          <cell r="N160" t="str">
            <v>ConnectX-6 Lx EN adapter card, 25GbE, Dual-port SFP28, PCIe 4.0 x8, Cryp to and Secure Boot, Tall Bracket</v>
          </cell>
          <cell r="O160">
            <v>603</v>
          </cell>
          <cell r="P160">
            <v>431</v>
          </cell>
          <cell r="Q160">
            <v>392</v>
          </cell>
          <cell r="R160">
            <v>334</v>
          </cell>
          <cell r="S160">
            <v>294</v>
          </cell>
          <cell r="T160" t="str">
            <v/>
          </cell>
          <cell r="U160" t="str">
            <v/>
          </cell>
          <cell r="V160" t="str">
            <v>Released</v>
          </cell>
          <cell r="W160" t="str">
            <v>NA</v>
          </cell>
          <cell r="X160" t="str">
            <v>25GE</v>
          </cell>
        </row>
        <row r="161">
          <cell r="C161" t="str">
            <v>MCX631102AN-ADAT</v>
          </cell>
          <cell r="D161" t="str">
            <v>900-9X662-0053-ST1</v>
          </cell>
          <cell r="E161" t="str">
            <v>MCX631102AN-ADAT</v>
          </cell>
          <cell r="F161" t="str">
            <v>EN Adapters</v>
          </cell>
          <cell r="G161" t="str">
            <v>Adapter</v>
          </cell>
          <cell r="H161" t="str">
            <v>ConnectX-6 Lx EN Card</v>
          </cell>
          <cell r="I161" t="str">
            <v>CX6L</v>
          </cell>
          <cell r="J161" t="str">
            <v>TAMAR IC</v>
          </cell>
          <cell r="K161" t="str">
            <v>ML</v>
          </cell>
          <cell r="L161" t="str">
            <v>Hardware</v>
          </cell>
          <cell r="M161" t="str">
            <v>MELLANOX</v>
          </cell>
          <cell r="N161" t="str">
            <v>ConnectX-6 Lx EN adapter card, 25GbE, Dual-port SFP28, PCIe 4.0 x8, No C rypto, Tall Bracket</v>
          </cell>
          <cell r="O161">
            <v>484</v>
          </cell>
          <cell r="P161">
            <v>345</v>
          </cell>
          <cell r="Q161">
            <v>314</v>
          </cell>
          <cell r="R161">
            <v>267</v>
          </cell>
          <cell r="S161">
            <v>236</v>
          </cell>
          <cell r="T161" t="str">
            <v/>
          </cell>
          <cell r="U161" t="str">
            <v/>
          </cell>
          <cell r="V161" t="str">
            <v>Released</v>
          </cell>
          <cell r="W161" t="str">
            <v>NA</v>
          </cell>
          <cell r="X161" t="str">
            <v>25GE</v>
          </cell>
        </row>
        <row r="162">
          <cell r="C162" t="str">
            <v>MCX631102AS-ADAT</v>
          </cell>
          <cell r="D162" t="str">
            <v>900-9X662-0073-ST0</v>
          </cell>
          <cell r="E162" t="str">
            <v>MCX631102AS-ADAT</v>
          </cell>
          <cell r="F162" t="str">
            <v>EN Adapters</v>
          </cell>
          <cell r="G162" t="str">
            <v>Adapter</v>
          </cell>
          <cell r="H162" t="str">
            <v>ConnectX-6 Lx EN Card</v>
          </cell>
          <cell r="I162" t="str">
            <v>CX6L</v>
          </cell>
          <cell r="J162" t="str">
            <v>TAMAR IC</v>
          </cell>
          <cell r="K162" t="str">
            <v>ML</v>
          </cell>
          <cell r="L162" t="str">
            <v>Hardware</v>
          </cell>
          <cell r="M162" t="str">
            <v>MELLANOX</v>
          </cell>
          <cell r="N162" t="str">
            <v>ConnectX-6 Lx EN adapter card, 25GbE, Dual-port SFP28, PCIe 4.0 x8, Secu re Boot, No Crypto, Tall Bracket</v>
          </cell>
          <cell r="O162">
            <v>484</v>
          </cell>
          <cell r="P162">
            <v>345</v>
          </cell>
          <cell r="Q162">
            <v>314</v>
          </cell>
          <cell r="R162">
            <v>267</v>
          </cell>
          <cell r="S162">
            <v>236</v>
          </cell>
          <cell r="T162" t="str">
            <v/>
          </cell>
          <cell r="U162" t="str">
            <v/>
          </cell>
          <cell r="V162" t="str">
            <v>Released</v>
          </cell>
          <cell r="W162" t="str">
            <v>NA</v>
          </cell>
          <cell r="X162" t="str">
            <v>25GE</v>
          </cell>
        </row>
        <row r="163">
          <cell r="C163" t="str">
            <v>MCX631435AC-GDAB</v>
          </cell>
          <cell r="D163" t="str">
            <v>900-9X659-0045-SB0</v>
          </cell>
          <cell r="E163" t="str">
            <v>MCX631435AC-GDAB</v>
          </cell>
          <cell r="F163" t="str">
            <v>EN Adapters</v>
          </cell>
          <cell r="G163" t="str">
            <v>Adapter</v>
          </cell>
          <cell r="H163" t="str">
            <v>ConnectX-6 Lx EN Card</v>
          </cell>
          <cell r="I163" t="str">
            <v>CX6L</v>
          </cell>
          <cell r="J163" t="str">
            <v>TAMAR IC</v>
          </cell>
          <cell r="K163" t="str">
            <v>ML</v>
          </cell>
          <cell r="L163" t="str">
            <v>Hardware</v>
          </cell>
          <cell r="M163" t="str">
            <v>MELLANOX</v>
          </cell>
          <cell r="N163" t="str">
            <v>ConnectX-6 Lx EN adapter card, 50GbE, OCP3.0, With Host management , Sin gle-port QSFP28, PCIe 4.0 x8, Crypto and Secure Boot, Thumbscrew (Pull T ab) Bracket</v>
          </cell>
          <cell r="O163">
            <v>775</v>
          </cell>
          <cell r="P163">
            <v>555</v>
          </cell>
          <cell r="Q163">
            <v>505</v>
          </cell>
          <cell r="R163">
            <v>429</v>
          </cell>
          <cell r="S163">
            <v>378</v>
          </cell>
          <cell r="T163" t="str">
            <v/>
          </cell>
          <cell r="U163" t="str">
            <v/>
          </cell>
          <cell r="V163" t="str">
            <v>Released</v>
          </cell>
          <cell r="W163" t="str">
            <v>NA</v>
          </cell>
          <cell r="X163" t="str">
            <v>50GE</v>
          </cell>
        </row>
        <row r="164">
          <cell r="C164" t="str">
            <v>MCX631435AN-GDAB</v>
          </cell>
          <cell r="D164" t="str">
            <v>900-9X659-0015-SB1</v>
          </cell>
          <cell r="E164" t="str">
            <v>MCX631435AN-GDAB</v>
          </cell>
          <cell r="F164" t="str">
            <v>EN Adapters</v>
          </cell>
          <cell r="G164" t="str">
            <v>Adapter</v>
          </cell>
          <cell r="H164" t="str">
            <v>ConnectX-6 Lx EN Card</v>
          </cell>
          <cell r="I164" t="str">
            <v>CX6L</v>
          </cell>
          <cell r="J164" t="str">
            <v>TAMAR IC</v>
          </cell>
          <cell r="K164" t="str">
            <v>ML</v>
          </cell>
          <cell r="L164" t="str">
            <v>Hardware</v>
          </cell>
          <cell r="M164" t="str">
            <v>MELLANOX</v>
          </cell>
          <cell r="N164" t="str">
            <v>ConnectX-6 Lx EN adapter card, 50GbE, OCP3.0, With Host management , Sin gle-port QSFP28, PCIe 4.0 x8, No Crypto, Thumbscrew (Pull Tab) Bracket</v>
          </cell>
          <cell r="O164">
            <v>619</v>
          </cell>
          <cell r="P164">
            <v>444</v>
          </cell>
          <cell r="Q164">
            <v>404</v>
          </cell>
          <cell r="R164">
            <v>343</v>
          </cell>
          <cell r="S164">
            <v>302</v>
          </cell>
          <cell r="T164" t="str">
            <v/>
          </cell>
          <cell r="U164" t="str">
            <v/>
          </cell>
          <cell r="V164" t="str">
            <v>Released</v>
          </cell>
          <cell r="W164" t="str">
            <v>NA</v>
          </cell>
          <cell r="X164" t="str">
            <v>50GE</v>
          </cell>
        </row>
        <row r="165">
          <cell r="C165" t="str">
            <v>MCX631105AC-GDAT</v>
          </cell>
          <cell r="D165" t="str">
            <v>900-9X601-0045-ST0</v>
          </cell>
          <cell r="E165" t="str">
            <v>MCX631105AC-GDAT</v>
          </cell>
          <cell r="F165" t="str">
            <v>EN Adapters</v>
          </cell>
          <cell r="G165" t="str">
            <v>Adapter</v>
          </cell>
          <cell r="H165" t="str">
            <v>ConnectX-6 Lx EN Card</v>
          </cell>
          <cell r="I165" t="str">
            <v/>
          </cell>
          <cell r="J165" t="str">
            <v/>
          </cell>
          <cell r="K165" t="str">
            <v>ML</v>
          </cell>
          <cell r="L165" t="str">
            <v>Hardware</v>
          </cell>
          <cell r="M165" t="str">
            <v>MELLANOX</v>
          </cell>
          <cell r="N165" t="str">
            <v>ConnectX-6 Lx EN adapter card, 50GbE, Single-port QSFP28, PCIe 4.0 x8, Crypto and Secure Boot, Tall Bracket</v>
          </cell>
          <cell r="O165">
            <v>775</v>
          </cell>
          <cell r="P165">
            <v>555</v>
          </cell>
          <cell r="Q165">
            <v>505</v>
          </cell>
          <cell r="R165">
            <v>429</v>
          </cell>
          <cell r="S165">
            <v>378</v>
          </cell>
          <cell r="T165" t="str">
            <v/>
          </cell>
          <cell r="U165" t="str">
            <v/>
          </cell>
          <cell r="V165" t="str">
            <v>Not released</v>
          </cell>
          <cell r="W165" t="str">
            <v>50GE</v>
          </cell>
          <cell r="X165" t="str">
            <v>50GE</v>
          </cell>
        </row>
        <row r="166">
          <cell r="C166" t="str">
            <v>MCX631105AN-GDAT</v>
          </cell>
          <cell r="D166" t="str">
            <v>900-9X601-0015-SQ0</v>
          </cell>
          <cell r="E166" t="str">
            <v>MCX631105AN-GDAT</v>
          </cell>
          <cell r="F166" t="str">
            <v>EN Adapters</v>
          </cell>
          <cell r="G166" t="str">
            <v>Adapter</v>
          </cell>
          <cell r="H166" t="str">
            <v>ConnectX-6 Lx EN Card</v>
          </cell>
          <cell r="I166" t="str">
            <v/>
          </cell>
          <cell r="J166" t="str">
            <v/>
          </cell>
          <cell r="K166" t="str">
            <v>ML</v>
          </cell>
          <cell r="L166" t="str">
            <v>Hardware</v>
          </cell>
          <cell r="M166" t="str">
            <v>MELLANOX</v>
          </cell>
          <cell r="N166" t="str">
            <v>ConnectX-6 Lx EN adapter card, 50GbE, Single-port QSFP28, PCIe 4.0 x8, No Crypto, Tall Bracket</v>
          </cell>
          <cell r="O166">
            <v>619</v>
          </cell>
          <cell r="P166">
            <v>444</v>
          </cell>
          <cell r="Q166">
            <v>404</v>
          </cell>
          <cell r="R166">
            <v>343</v>
          </cell>
          <cell r="S166">
            <v>302</v>
          </cell>
          <cell r="T166" t="str">
            <v/>
          </cell>
          <cell r="U166" t="str">
            <v/>
          </cell>
          <cell r="V166" t="str">
            <v>Not released</v>
          </cell>
          <cell r="W166" t="str">
            <v>50GE</v>
          </cell>
          <cell r="X166" t="str">
            <v>50GE</v>
          </cell>
        </row>
        <row r="167">
          <cell r="C167" t="str">
            <v>MCX654106A-ECAT</v>
          </cell>
          <cell r="D167" t="str">
            <v>900-9X6B4-0056-DT0</v>
          </cell>
          <cell r="E167" t="str">
            <v>MCX654106A-ECAT</v>
          </cell>
          <cell r="F167" t="str">
            <v>IB</v>
          </cell>
          <cell r="G167" t="str">
            <v>Adapter</v>
          </cell>
          <cell r="H167" t="str">
            <v>ConnectX-6 Card</v>
          </cell>
          <cell r="I167" t="str">
            <v>CX06</v>
          </cell>
          <cell r="J167" t="str">
            <v>NEGEV IC</v>
          </cell>
          <cell r="K167" t="str">
            <v>ML</v>
          </cell>
          <cell r="L167" t="str">
            <v>Hardware</v>
          </cell>
          <cell r="M167" t="str">
            <v>MELLANOX</v>
          </cell>
          <cell r="N167" t="str">
            <v>ConnectX-6 VPI adapter card kit, 100Gb/s (HDR100, EDR InfiniBand and 100 GbE), dual-port QSFP56, Socket Direct 2x PCIe3.0 x16, tall brackets</v>
          </cell>
          <cell r="O167">
            <v>1628</v>
          </cell>
          <cell r="P167">
            <v>1164</v>
          </cell>
          <cell r="Q167">
            <v>1058</v>
          </cell>
          <cell r="R167">
            <v>899</v>
          </cell>
          <cell r="S167">
            <v>794</v>
          </cell>
          <cell r="T167" t="str">
            <v>For Ethernet, card functionality may differ from “Non Socket-Direct/Multi Host NIC”. If Ethernet is needed, please consult with Product Marketing before placing a PO</v>
          </cell>
          <cell r="U167" t="str">
            <v>05-SEP-22 Published to Price Book</v>
          </cell>
          <cell r="V167" t="str">
            <v>Released</v>
          </cell>
          <cell r="W167" t="str">
            <v>HDR100</v>
          </cell>
          <cell r="X167" t="str">
            <v>100GE</v>
          </cell>
        </row>
        <row r="168">
          <cell r="C168" t="str">
            <v>MCX654106A-HCAT</v>
          </cell>
          <cell r="D168" t="str">
            <v>900-9X6B4-0058-DT0</v>
          </cell>
          <cell r="E168" t="str">
            <v>MCX654106A-HCAT</v>
          </cell>
          <cell r="F168" t="str">
            <v>IB</v>
          </cell>
          <cell r="G168" t="str">
            <v>Adapter</v>
          </cell>
          <cell r="H168" t="str">
            <v>ConnectX-6 Card</v>
          </cell>
          <cell r="I168" t="str">
            <v>CX06</v>
          </cell>
          <cell r="J168" t="str">
            <v>NEGEV IC</v>
          </cell>
          <cell r="K168" t="str">
            <v>ML</v>
          </cell>
          <cell r="L168" t="str">
            <v>Hardware</v>
          </cell>
          <cell r="M168" t="str">
            <v>MELLANOX</v>
          </cell>
          <cell r="N168" t="str">
            <v>ConnectX-6 VPI adapter card kit, HDR IB (200Gb/s) and 200GbE, dual-port QSFP56, Socket Direct 2x PCIe3.0 x16, tall brackets</v>
          </cell>
          <cell r="O168">
            <v>2440</v>
          </cell>
          <cell r="P168">
            <v>1746</v>
          </cell>
          <cell r="Q168">
            <v>1587</v>
          </cell>
          <cell r="R168">
            <v>1349</v>
          </cell>
          <cell r="S168">
            <v>1190</v>
          </cell>
          <cell r="T168" t="str">
            <v>For Ethernet, card functionality may differ from Non Socket-Direct/Multi Host NIC. If Ethernet is needed, please consult with Product Marketing before placing a PO</v>
          </cell>
          <cell r="U168" t="str">
            <v/>
          </cell>
          <cell r="V168" t="str">
            <v>Released</v>
          </cell>
          <cell r="W168" t="str">
            <v>HDR</v>
          </cell>
          <cell r="X168" t="str">
            <v>200GE</v>
          </cell>
        </row>
        <row r="169">
          <cell r="C169" t="str">
            <v>MCX654105A-HCAT</v>
          </cell>
          <cell r="D169" t="str">
            <v>900-9X6B4-0018-DT2</v>
          </cell>
          <cell r="E169" t="str">
            <v>MCX654105A-HCAT</v>
          </cell>
          <cell r="F169" t="str">
            <v>IB</v>
          </cell>
          <cell r="G169" t="str">
            <v>Adapter</v>
          </cell>
          <cell r="H169" t="str">
            <v>ConnectX-6 Card</v>
          </cell>
          <cell r="I169" t="str">
            <v>CX06</v>
          </cell>
          <cell r="J169" t="str">
            <v>NEGEV IC</v>
          </cell>
          <cell r="K169" t="str">
            <v>ML</v>
          </cell>
          <cell r="L169" t="str">
            <v>Hardware</v>
          </cell>
          <cell r="M169" t="str">
            <v>MELLANOX</v>
          </cell>
          <cell r="N169" t="str">
            <v>ConnectX-6 VPI adapter card kit, HDR IB (200Gb/s) and 200GbE, single-por t QSFP56, Socket Direct 2x PCIe3.0 x16, tall brackets</v>
          </cell>
          <cell r="O169">
            <v>1628</v>
          </cell>
          <cell r="P169">
            <v>1164</v>
          </cell>
          <cell r="Q169">
            <v>1058</v>
          </cell>
          <cell r="R169">
            <v>899</v>
          </cell>
          <cell r="S169">
            <v>794</v>
          </cell>
          <cell r="T169" t="str">
            <v>For Ethernet, card functionality may differ from Non Socket-Direct/Multi Host NIC. If Ethernet is needed, please consult with Product Marketing before placing a PO</v>
          </cell>
          <cell r="U169" t="str">
            <v/>
          </cell>
          <cell r="V169" t="str">
            <v>Released</v>
          </cell>
          <cell r="W169" t="str">
            <v>HDR</v>
          </cell>
          <cell r="X169" t="str">
            <v>200GE</v>
          </cell>
        </row>
        <row r="170">
          <cell r="C170" t="str">
            <v>MCX653435A-EDAI</v>
          </cell>
          <cell r="D170" t="str">
            <v>900-9X657-0016-SI0</v>
          </cell>
          <cell r="E170" t="str">
            <v>MCX653435A-EDAI</v>
          </cell>
          <cell r="F170" t="str">
            <v>IB</v>
          </cell>
          <cell r="G170" t="str">
            <v>Adapter</v>
          </cell>
          <cell r="H170" t="str">
            <v>ConnectX-6 Card</v>
          </cell>
          <cell r="I170" t="str">
            <v>CX06</v>
          </cell>
          <cell r="J170" t="str">
            <v>NEGEV IC</v>
          </cell>
          <cell r="K170" t="str">
            <v>ML</v>
          </cell>
          <cell r="L170" t="str">
            <v>Hardware</v>
          </cell>
          <cell r="M170" t="str">
            <v>MELLANOX</v>
          </cell>
          <cell r="N170" t="str">
            <v>ConnectX-6 VPI adapter card, 100Gb/s (HDR100, EDR IB and 100GbE) for OCP  3.0, with host management, Single-port QSFP56, PCIe 3.0/4.0 x16, Intern al Lock</v>
          </cell>
          <cell r="O170">
            <v>1084</v>
          </cell>
          <cell r="P170">
            <v>775</v>
          </cell>
          <cell r="Q170">
            <v>705</v>
          </cell>
          <cell r="R170">
            <v>599</v>
          </cell>
          <cell r="S170">
            <v>529</v>
          </cell>
          <cell r="T170" t="str">
            <v/>
          </cell>
          <cell r="U170" t="str">
            <v>05-SEP-22 Published to Price Book</v>
          </cell>
          <cell r="V170" t="str">
            <v>Released</v>
          </cell>
          <cell r="W170" t="str">
            <v>HDR100</v>
          </cell>
          <cell r="X170" t="str">
            <v>100GE</v>
          </cell>
        </row>
        <row r="171">
          <cell r="C171" t="str">
            <v>MCX651105A-EDAT</v>
          </cell>
          <cell r="D171" t="str">
            <v>900-9X628-0016-ST0</v>
          </cell>
          <cell r="E171" t="str">
            <v>MCX651105A-EDAT</v>
          </cell>
          <cell r="F171" t="str">
            <v>IB</v>
          </cell>
          <cell r="G171" t="str">
            <v>Adapter</v>
          </cell>
          <cell r="H171" t="str">
            <v>ConnectX-6 Card</v>
          </cell>
          <cell r="I171" t="str">
            <v>CX06</v>
          </cell>
          <cell r="J171" t="str">
            <v>NEGEV IC</v>
          </cell>
          <cell r="K171" t="str">
            <v>ML</v>
          </cell>
          <cell r="L171" t="str">
            <v>Hardware</v>
          </cell>
          <cell r="M171" t="str">
            <v>MELLANOX</v>
          </cell>
          <cell r="N171" t="str">
            <v>ConnectX-6 VPI adapter card, 100Gb/s (HDR100, EDR IB and 100GbE) single- port QSFP56, PCIe4.0 x8, tall bracket</v>
          </cell>
          <cell r="O171">
            <v>1084</v>
          </cell>
          <cell r="P171">
            <v>775</v>
          </cell>
          <cell r="Q171">
            <v>705</v>
          </cell>
          <cell r="R171">
            <v>599</v>
          </cell>
          <cell r="S171">
            <v>529</v>
          </cell>
          <cell r="T171" t="str">
            <v/>
          </cell>
          <cell r="U171" t="str">
            <v/>
          </cell>
          <cell r="V171" t="str">
            <v>Released</v>
          </cell>
          <cell r="W171" t="str">
            <v>HDR100</v>
          </cell>
          <cell r="X171" t="str">
            <v>100GE</v>
          </cell>
        </row>
        <row r="172">
          <cell r="C172" t="str">
            <v>MCX653106A-ECAT</v>
          </cell>
          <cell r="D172" t="str">
            <v>900-9X6AF-0056-MT1</v>
          </cell>
          <cell r="E172" t="str">
            <v>MCX653106A-ECAT</v>
          </cell>
          <cell r="F172" t="str">
            <v>IB</v>
          </cell>
          <cell r="G172" t="str">
            <v>Adapter</v>
          </cell>
          <cell r="H172" t="str">
            <v>ConnectX-6 Card</v>
          </cell>
          <cell r="I172" t="str">
            <v>CX06</v>
          </cell>
          <cell r="J172" t="str">
            <v>NEGEV IC</v>
          </cell>
          <cell r="K172" t="str">
            <v>ML</v>
          </cell>
          <cell r="L172" t="str">
            <v>Hardware</v>
          </cell>
          <cell r="M172" t="str">
            <v>MELLANOX</v>
          </cell>
          <cell r="N172" t="str">
            <v>ConnectX-6 VPI adapter card, 100Gb/s (HDR100, EDR IB and 100GbE), dual-p ort QSFP56, PCIe3.0/4.0 x16, tall bracket</v>
          </cell>
          <cell r="O172">
            <v>1302</v>
          </cell>
          <cell r="P172">
            <v>932</v>
          </cell>
          <cell r="Q172">
            <v>846</v>
          </cell>
          <cell r="R172">
            <v>720</v>
          </cell>
          <cell r="S172">
            <v>635</v>
          </cell>
          <cell r="T172" t="str">
            <v/>
          </cell>
          <cell r="U172" t="str">
            <v>05-SEP-22 Published to Price Book</v>
          </cell>
          <cell r="V172" t="str">
            <v>Released</v>
          </cell>
          <cell r="W172" t="str">
            <v>HDR100</v>
          </cell>
          <cell r="X172" t="str">
            <v>100GE</v>
          </cell>
        </row>
        <row r="173">
          <cell r="C173" t="str">
            <v>MCX653106A-ECAT-SP</v>
          </cell>
          <cell r="D173" t="str">
            <v>900-9X6AF-0056-MT0</v>
          </cell>
          <cell r="E173" t="str">
            <v>MCX653106A-ECAT-SP</v>
          </cell>
          <cell r="F173" t="str">
            <v>IB</v>
          </cell>
          <cell r="G173" t="str">
            <v>Adapter</v>
          </cell>
          <cell r="H173" t="str">
            <v>ConnectX-6 Card</v>
          </cell>
          <cell r="I173" t="str">
            <v>CX06</v>
          </cell>
          <cell r="J173" t="str">
            <v>NEGEV IC</v>
          </cell>
          <cell r="K173" t="str">
            <v>ML</v>
          </cell>
          <cell r="L173" t="str">
            <v>Hardware</v>
          </cell>
          <cell r="M173" t="str">
            <v>MELLANOX</v>
          </cell>
          <cell r="N173" t="str">
            <v>ConnectX-6 VPI adapter card, 100Gb/s (HDR100, EDR IB and 100GbE), dual-p ort QSFP56, PCIe3.0/4.0 x16, tall bracket, single pack</v>
          </cell>
          <cell r="O173">
            <v>1302</v>
          </cell>
          <cell r="P173">
            <v>932</v>
          </cell>
          <cell r="Q173">
            <v>846</v>
          </cell>
          <cell r="R173">
            <v>720</v>
          </cell>
          <cell r="S173">
            <v>635</v>
          </cell>
          <cell r="T173" t="str">
            <v>FOR DISTRIBUTION ONLY</v>
          </cell>
          <cell r="U173" t="str">
            <v>05-SEP-22 Published to Price Book</v>
          </cell>
          <cell r="V173" t="str">
            <v>Released</v>
          </cell>
          <cell r="W173" t="str">
            <v>HDR100</v>
          </cell>
          <cell r="X173" t="str">
            <v>100GE</v>
          </cell>
        </row>
        <row r="174">
          <cell r="C174" t="str">
            <v>MCX653105A-EFAT</v>
          </cell>
          <cell r="D174" t="str">
            <v>900-9X603-0016-DT0</v>
          </cell>
          <cell r="E174" t="str">
            <v>MCX653105A-EFAT</v>
          </cell>
          <cell r="F174" t="str">
            <v>IB</v>
          </cell>
          <cell r="G174" t="str">
            <v>Adapter</v>
          </cell>
          <cell r="H174" t="str">
            <v>ConnectX-6 Card</v>
          </cell>
          <cell r="I174" t="str">
            <v>CX06</v>
          </cell>
          <cell r="J174" t="str">
            <v>NEGEV IC</v>
          </cell>
          <cell r="K174" t="str">
            <v>ML</v>
          </cell>
          <cell r="L174" t="str">
            <v>Hardware</v>
          </cell>
          <cell r="M174" t="str">
            <v>MELLANOX</v>
          </cell>
          <cell r="N174" t="str">
            <v>ConnectX-6 VPI adapter card, 100Gb/s (HDR100, EDR IB and 100GbE), single -port QSFP56, PCIe3.0/4.0 Socket Direct 2x8 in a row, tall bracket</v>
          </cell>
          <cell r="O174">
            <v>1084</v>
          </cell>
          <cell r="P174">
            <v>775</v>
          </cell>
          <cell r="Q174">
            <v>705</v>
          </cell>
          <cell r="R174">
            <v>599</v>
          </cell>
          <cell r="S174">
            <v>529</v>
          </cell>
          <cell r="T174" t="str">
            <v>For Ethernet, card functionality may differ from Non Socket-Direct/Multi Host NIC. If Ethernet is needed, please consult with Product Marketing before placing a PO</v>
          </cell>
          <cell r="U174" t="str">
            <v/>
          </cell>
          <cell r="V174" t="str">
            <v>Released</v>
          </cell>
          <cell r="W174" t="str">
            <v>HDR100</v>
          </cell>
          <cell r="X174" t="str">
            <v>100GE</v>
          </cell>
        </row>
        <row r="175">
          <cell r="C175" t="str">
            <v>MCX653105A-ECAT</v>
          </cell>
          <cell r="D175" t="str">
            <v>900-9X6AF-0016-ST1</v>
          </cell>
          <cell r="E175" t="str">
            <v>MCX653105A-ECAT</v>
          </cell>
          <cell r="F175" t="str">
            <v>IB</v>
          </cell>
          <cell r="G175" t="str">
            <v>Adapter</v>
          </cell>
          <cell r="H175" t="str">
            <v>ConnectX-6 Card</v>
          </cell>
          <cell r="I175" t="str">
            <v>CX06</v>
          </cell>
          <cell r="J175" t="str">
            <v>NEGEV IC</v>
          </cell>
          <cell r="K175" t="str">
            <v>ML</v>
          </cell>
          <cell r="L175" t="str">
            <v>Hardware</v>
          </cell>
          <cell r="M175" t="str">
            <v>MELLANOX</v>
          </cell>
          <cell r="N175" t="str">
            <v>ConnectX-6 VPI adapter card, 100Gb/s (HDR100, EDR IB and 100GbE), single -port QSFP56, PCIe3.0/4.0 x16, tall bracket</v>
          </cell>
          <cell r="O175">
            <v>1084</v>
          </cell>
          <cell r="P175">
            <v>775</v>
          </cell>
          <cell r="Q175">
            <v>705</v>
          </cell>
          <cell r="R175">
            <v>599</v>
          </cell>
          <cell r="S175">
            <v>529</v>
          </cell>
          <cell r="T175" t="str">
            <v/>
          </cell>
          <cell r="U175" t="str">
            <v>05-SEP-22 Published to Price Book</v>
          </cell>
          <cell r="V175" t="str">
            <v>Released</v>
          </cell>
          <cell r="W175" t="str">
            <v>HDR100</v>
          </cell>
          <cell r="X175" t="str">
            <v>100GE</v>
          </cell>
        </row>
        <row r="176">
          <cell r="C176" t="str">
            <v>MCX653105A-ECAT-SP</v>
          </cell>
          <cell r="D176" t="str">
            <v>900-9X6AF-0016-ST2</v>
          </cell>
          <cell r="E176" t="str">
            <v>MCX653105A-ECAT-SP</v>
          </cell>
          <cell r="F176" t="str">
            <v>IB</v>
          </cell>
          <cell r="G176" t="str">
            <v>Adapter</v>
          </cell>
          <cell r="H176" t="str">
            <v>ConnectX-6 Card</v>
          </cell>
          <cell r="I176" t="str">
            <v>CX06</v>
          </cell>
          <cell r="J176" t="str">
            <v>NEGEV IC</v>
          </cell>
          <cell r="K176" t="str">
            <v>ML</v>
          </cell>
          <cell r="L176" t="str">
            <v>Hardware</v>
          </cell>
          <cell r="M176" t="str">
            <v>MELLANOX</v>
          </cell>
          <cell r="N176" t="str">
            <v>ConnectX-6 VPI adapter card, 100Gb/s (HDR100, EDR IB and 100GbE), single -port QSFP56, PCIe3.0/4.0 x16, tall bracket, single pack</v>
          </cell>
          <cell r="O176">
            <v>1084</v>
          </cell>
          <cell r="P176">
            <v>775</v>
          </cell>
          <cell r="Q176">
            <v>705</v>
          </cell>
          <cell r="R176">
            <v>599</v>
          </cell>
          <cell r="S176">
            <v>529</v>
          </cell>
          <cell r="T176" t="str">
            <v>FOR DISTRIBUTION ONLY</v>
          </cell>
          <cell r="U176" t="str">
            <v>05-SEP-22 Published to Price Book</v>
          </cell>
          <cell r="V176" t="str">
            <v>Released</v>
          </cell>
          <cell r="W176" t="str">
            <v>HDR100</v>
          </cell>
          <cell r="X176" t="str">
            <v>100GE</v>
          </cell>
        </row>
        <row r="177">
          <cell r="C177" t="str">
            <v>MCX653436A-HDAI</v>
          </cell>
          <cell r="D177" t="str">
            <v>900-9X657-0058-SI2</v>
          </cell>
          <cell r="E177" t="str">
            <v>MCX653436A-HDAI</v>
          </cell>
          <cell r="F177" t="str">
            <v>IB</v>
          </cell>
          <cell r="G177" t="str">
            <v>Adapter</v>
          </cell>
          <cell r="H177" t="str">
            <v>ConnectX-6 Card</v>
          </cell>
          <cell r="I177" t="str">
            <v>CX06</v>
          </cell>
          <cell r="J177" t="str">
            <v>NEGEV IC</v>
          </cell>
          <cell r="K177" t="str">
            <v>ML</v>
          </cell>
          <cell r="L177" t="str">
            <v>Hardware</v>
          </cell>
          <cell r="M177" t="str">
            <v>MELLANOX</v>
          </cell>
          <cell r="N177" t="str">
            <v>ConnectX-6 VPI adapter card, 200Gb/s (HDR IB and 200GbE) for OCP 3.0, wi th host management, Dual-port QSFP56, PCIe4.0 x16, Internal Lock</v>
          </cell>
          <cell r="O177">
            <v>2440</v>
          </cell>
          <cell r="P177">
            <v>1746</v>
          </cell>
          <cell r="Q177">
            <v>1587</v>
          </cell>
          <cell r="R177">
            <v>1349</v>
          </cell>
          <cell r="S177">
            <v>1190</v>
          </cell>
          <cell r="T177" t="str">
            <v/>
          </cell>
          <cell r="U177" t="str">
            <v/>
          </cell>
          <cell r="V177" t="str">
            <v>Released</v>
          </cell>
          <cell r="W177" t="str">
            <v>HDR</v>
          </cell>
          <cell r="X177" t="str">
            <v>200GE</v>
          </cell>
        </row>
        <row r="178">
          <cell r="C178" t="str">
            <v>MCX653436A-HDAB</v>
          </cell>
          <cell r="D178" t="str">
            <v>900-9X657-0058-SB0</v>
          </cell>
          <cell r="E178" t="str">
            <v>MCX653436A-HDAB</v>
          </cell>
          <cell r="F178" t="str">
            <v>IB</v>
          </cell>
          <cell r="G178" t="str">
            <v>Adapter</v>
          </cell>
          <cell r="H178" t="str">
            <v>ConnectX-6 Card</v>
          </cell>
          <cell r="I178" t="str">
            <v>CX06</v>
          </cell>
          <cell r="J178" t="str">
            <v>NEGEV IC</v>
          </cell>
          <cell r="K178" t="str">
            <v>ML</v>
          </cell>
          <cell r="L178" t="str">
            <v>Hardware</v>
          </cell>
          <cell r="M178" t="str">
            <v>MELLANOX</v>
          </cell>
          <cell r="N178" t="str">
            <v>ConnectX-6 VPI adapter card, 200Gb/s (HDR IB and 200GbE) for OCP 3.0, wi th host management, Dual-port QSFP56, PCIe4.0 x16, Thumbscrew bracket</v>
          </cell>
          <cell r="O178">
            <v>2440</v>
          </cell>
          <cell r="P178">
            <v>1746</v>
          </cell>
          <cell r="Q178">
            <v>1587</v>
          </cell>
          <cell r="R178">
            <v>1349</v>
          </cell>
          <cell r="S178">
            <v>1190</v>
          </cell>
          <cell r="T178" t="str">
            <v/>
          </cell>
          <cell r="U178" t="str">
            <v/>
          </cell>
          <cell r="V178" t="str">
            <v>Not released</v>
          </cell>
          <cell r="W178" t="str">
            <v>HDR</v>
          </cell>
          <cell r="X178" t="str">
            <v>200GE</v>
          </cell>
        </row>
        <row r="179">
          <cell r="C179" t="str">
            <v>MCX653435A-HDAE</v>
          </cell>
          <cell r="D179" t="str">
            <v>900-9X657-0018-SE0</v>
          </cell>
          <cell r="E179" t="str">
            <v>MCX653435A-HDAE</v>
          </cell>
          <cell r="F179" t="str">
            <v>IB</v>
          </cell>
          <cell r="G179" t="str">
            <v>Adapter</v>
          </cell>
          <cell r="H179" t="str">
            <v>ConnectX-6 Card</v>
          </cell>
          <cell r="I179" t="str">
            <v>CX06</v>
          </cell>
          <cell r="J179" t="str">
            <v>NEGEV IC</v>
          </cell>
          <cell r="K179" t="str">
            <v>ML</v>
          </cell>
          <cell r="L179" t="str">
            <v>Hardware</v>
          </cell>
          <cell r="M179" t="str">
            <v>MELLANOX</v>
          </cell>
          <cell r="N179" t="str">
            <v>ConnectX-6 VPI adapter card, 200Gb/s (HDR IB and 200GbE) for OCP 3.0, wi th host management, Single-port QSFP56, PCIe4.0 x16, Ejector Latch</v>
          </cell>
          <cell r="O179">
            <v>1628</v>
          </cell>
          <cell r="P179">
            <v>1164</v>
          </cell>
          <cell r="Q179">
            <v>1058</v>
          </cell>
          <cell r="R179">
            <v>899</v>
          </cell>
          <cell r="S179">
            <v>794</v>
          </cell>
          <cell r="T179" t="str">
            <v/>
          </cell>
          <cell r="U179" t="str">
            <v/>
          </cell>
          <cell r="V179" t="str">
            <v>Not released</v>
          </cell>
          <cell r="W179" t="str">
            <v>HDR</v>
          </cell>
          <cell r="X179" t="str">
            <v>200GE</v>
          </cell>
        </row>
        <row r="180">
          <cell r="C180" t="str">
            <v>MCX653435A-HDAI</v>
          </cell>
          <cell r="D180" t="str">
            <v>900-9X657-0018-SI0</v>
          </cell>
          <cell r="E180" t="str">
            <v>MCX653435A-HDAI</v>
          </cell>
          <cell r="F180" t="str">
            <v>IB</v>
          </cell>
          <cell r="G180" t="str">
            <v>Adapter</v>
          </cell>
          <cell r="H180" t="str">
            <v>ConnectX-6 Card</v>
          </cell>
          <cell r="I180" t="str">
            <v>CX06</v>
          </cell>
          <cell r="J180" t="str">
            <v>NEGEV IC</v>
          </cell>
          <cell r="K180" t="str">
            <v>ML</v>
          </cell>
          <cell r="L180" t="str">
            <v>Hardware</v>
          </cell>
          <cell r="M180" t="str">
            <v>MELLANOX</v>
          </cell>
          <cell r="N180" t="str">
            <v>ConnectX-6 VPI adapter card, 200Gb/s (HDR IB and 200GbE) for OCP 3.0, wi th host management, Single-port QSFP56, PCIe4.0 x16, Internal Lock</v>
          </cell>
          <cell r="O180">
            <v>1628</v>
          </cell>
          <cell r="P180">
            <v>1164</v>
          </cell>
          <cell r="Q180">
            <v>1058</v>
          </cell>
          <cell r="R180">
            <v>899</v>
          </cell>
          <cell r="S180">
            <v>794</v>
          </cell>
          <cell r="T180" t="str">
            <v/>
          </cell>
          <cell r="U180" t="str">
            <v/>
          </cell>
          <cell r="V180" t="str">
            <v>Released</v>
          </cell>
          <cell r="W180" t="str">
            <v>HDR</v>
          </cell>
          <cell r="X180" t="str">
            <v>200GE</v>
          </cell>
        </row>
        <row r="181">
          <cell r="C181" t="str">
            <v>MCX653435M-HDAI</v>
          </cell>
          <cell r="D181" t="str">
            <v>900-9X657-0018-MI0</v>
          </cell>
          <cell r="E181" t="str">
            <v>MCX653435M-HDAI</v>
          </cell>
          <cell r="F181" t="str">
            <v>IB</v>
          </cell>
          <cell r="G181" t="str">
            <v>Adapter</v>
          </cell>
          <cell r="H181" t="str">
            <v>ConnectX-6 Card</v>
          </cell>
          <cell r="I181" t="str">
            <v/>
          </cell>
          <cell r="J181" t="str">
            <v/>
          </cell>
          <cell r="K181" t="str">
            <v>ML</v>
          </cell>
          <cell r="L181" t="str">
            <v>Hardware</v>
          </cell>
          <cell r="M181" t="str">
            <v>MELLANOX</v>
          </cell>
          <cell r="N181" t="str">
            <v>ConnectX-6 VPI adapter card, 200Gb/s (HDR IB and 200GbE) for OCP 3.0, with host management, Single-port QSFP56, Multi Host or Socket Direct, PCIe4.0 x16, Internal Lock</v>
          </cell>
          <cell r="O181">
            <v>1790</v>
          </cell>
          <cell r="P181">
            <v>1280</v>
          </cell>
          <cell r="Q181">
            <v>1164</v>
          </cell>
          <cell r="R181">
            <v>989</v>
          </cell>
          <cell r="S181">
            <v>873</v>
          </cell>
          <cell r="T181" t="str">
            <v>For Ethernet, card functionality may differ from “Non Socket-Direct/Multi Host NIC”. If Ethernet is needed, please consult with Product Marketing before placing a PO</v>
          </cell>
          <cell r="U181" t="str">
            <v/>
          </cell>
          <cell r="V181" t="str">
            <v>Not released</v>
          </cell>
          <cell r="W181" t="str">
            <v>HDR</v>
          </cell>
          <cell r="X181" t="str">
            <v>200GE</v>
          </cell>
        </row>
        <row r="182">
          <cell r="C182" t="str">
            <v>MCX653106A-HDAL</v>
          </cell>
          <cell r="D182" t="str">
            <v>900-9X6AF-0058-SS0</v>
          </cell>
          <cell r="E182" t="str">
            <v>MCX653106A-HDAL</v>
          </cell>
          <cell r="F182" t="str">
            <v>IB</v>
          </cell>
          <cell r="G182" t="str">
            <v>Adapter</v>
          </cell>
          <cell r="H182" t="str">
            <v>ConnectX-6 Card</v>
          </cell>
          <cell r="I182" t="str">
            <v>CX06</v>
          </cell>
          <cell r="J182" t="str">
            <v>NEGEV IC</v>
          </cell>
          <cell r="K182" t="str">
            <v>ML</v>
          </cell>
          <cell r="L182" t="str">
            <v>Hardware</v>
          </cell>
          <cell r="M182" t="str">
            <v>MELLANOX</v>
          </cell>
          <cell r="N182" t="str">
            <v>ConnectX-6 VPI adapter card, HDR IB (200Gb/s) and 200GbE, dual-port QSFP 56, PCIe4.0 x16, cold plate for Intel liquid cooled Tennessee Pass platf orms, short bracket, ROHS R6</v>
          </cell>
          <cell r="O182">
            <v>2440</v>
          </cell>
          <cell r="P182">
            <v>1746</v>
          </cell>
          <cell r="Q182">
            <v>1587</v>
          </cell>
          <cell r="R182">
            <v>1349</v>
          </cell>
          <cell r="S182">
            <v>1190</v>
          </cell>
          <cell r="T182" t="str">
            <v/>
          </cell>
          <cell r="U182" t="str">
            <v/>
          </cell>
          <cell r="V182" t="str">
            <v>Released</v>
          </cell>
          <cell r="W182" t="str">
            <v>HDR</v>
          </cell>
          <cell r="X182" t="str">
            <v>200GE</v>
          </cell>
        </row>
        <row r="183">
          <cell r="C183" t="str">
            <v>MCX653106A-HDAT</v>
          </cell>
          <cell r="D183" t="str">
            <v>900-9X6AF-0058-ST1</v>
          </cell>
          <cell r="E183" t="str">
            <v>MCX653106A-HDAT</v>
          </cell>
          <cell r="F183" t="str">
            <v>IB</v>
          </cell>
          <cell r="G183" t="str">
            <v>Adapter</v>
          </cell>
          <cell r="H183" t="str">
            <v>ConnectX-6 Card</v>
          </cell>
          <cell r="I183" t="str">
            <v>CX06</v>
          </cell>
          <cell r="J183" t="str">
            <v>NEGEV IC</v>
          </cell>
          <cell r="K183" t="str">
            <v>ML</v>
          </cell>
          <cell r="L183" t="str">
            <v>Hardware</v>
          </cell>
          <cell r="M183" t="str">
            <v>MELLANOX</v>
          </cell>
          <cell r="N183" t="str">
            <v>ConnectX-6 VPI adapter card, HDR IB (200Gb/s) and 200GbE, dual-port QSFP 56, PCIe4.0 x16, tall bracket</v>
          </cell>
          <cell r="O183">
            <v>2440</v>
          </cell>
          <cell r="P183">
            <v>1746</v>
          </cell>
          <cell r="Q183">
            <v>1587</v>
          </cell>
          <cell r="R183">
            <v>1349</v>
          </cell>
          <cell r="S183">
            <v>1190</v>
          </cell>
          <cell r="T183" t="str">
            <v/>
          </cell>
          <cell r="U183" t="str">
            <v/>
          </cell>
          <cell r="V183" t="str">
            <v>Not released</v>
          </cell>
          <cell r="W183" t="str">
            <v>HDR</v>
          </cell>
          <cell r="X183" t="str">
            <v>200GE</v>
          </cell>
        </row>
        <row r="184">
          <cell r="C184" t="str">
            <v>MCX653106A-HDAT-SP</v>
          </cell>
          <cell r="D184" t="str">
            <v>900-9X6AF-0058-ST2</v>
          </cell>
          <cell r="E184" t="str">
            <v>MCX653106A-HDAT-SP</v>
          </cell>
          <cell r="F184" t="str">
            <v>IB</v>
          </cell>
          <cell r="G184" t="str">
            <v>Adapter</v>
          </cell>
          <cell r="H184" t="str">
            <v>ConnectX-6 Card</v>
          </cell>
          <cell r="I184" t="str">
            <v>CX06</v>
          </cell>
          <cell r="J184" t="str">
            <v>NEGEV IC</v>
          </cell>
          <cell r="K184" t="str">
            <v>ML</v>
          </cell>
          <cell r="L184" t="str">
            <v>Hardware</v>
          </cell>
          <cell r="M184" t="str">
            <v>MELLANOX</v>
          </cell>
          <cell r="N184" t="str">
            <v>ConnectX-6 VPI adapter card, HDR IB (200Gb/s) and 200GbE, dual-port QSFP 56, PCIe4.0 x16, tall bracket, single pack</v>
          </cell>
          <cell r="O184">
            <v>2440</v>
          </cell>
          <cell r="P184">
            <v>1746</v>
          </cell>
          <cell r="Q184">
            <v>1587</v>
          </cell>
          <cell r="R184">
            <v>1349</v>
          </cell>
          <cell r="S184">
            <v>1190</v>
          </cell>
          <cell r="T184" t="str">
            <v>FOR DISTRIBUTION ONLY</v>
          </cell>
          <cell r="U184" t="str">
            <v/>
          </cell>
          <cell r="V184" t="str">
            <v>Released</v>
          </cell>
          <cell r="W184" t="str">
            <v>HDR</v>
          </cell>
          <cell r="X184" t="str">
            <v>200GE</v>
          </cell>
        </row>
        <row r="185">
          <cell r="C185" t="str">
            <v>MCX653105A-HDAL</v>
          </cell>
          <cell r="D185" t="str">
            <v>900-9X6AF-0018-SS0</v>
          </cell>
          <cell r="E185" t="str">
            <v>MCX653105A-HDAL</v>
          </cell>
          <cell r="F185" t="str">
            <v>IB</v>
          </cell>
          <cell r="G185" t="str">
            <v>Adapter</v>
          </cell>
          <cell r="H185" t="str">
            <v>ConnectX-6 Card</v>
          </cell>
          <cell r="I185" t="str">
            <v>CX06</v>
          </cell>
          <cell r="J185" t="str">
            <v>NEGEV IC</v>
          </cell>
          <cell r="K185" t="str">
            <v>ML</v>
          </cell>
          <cell r="L185" t="str">
            <v>Hardware</v>
          </cell>
          <cell r="M185" t="str">
            <v>MELLANOX</v>
          </cell>
          <cell r="N185" t="str">
            <v>ConnectX-6 VPI adapter card, HDR IB (200Gb/s) and 200GbE, single-port QS FP56, PCIe4.0 x16, cold plate for Intel liquid cooled Tennessee Pass pla tforms, short bracket, ROHS R6</v>
          </cell>
          <cell r="O185">
            <v>1628</v>
          </cell>
          <cell r="P185">
            <v>1164</v>
          </cell>
          <cell r="Q185">
            <v>1058</v>
          </cell>
          <cell r="R185">
            <v>899</v>
          </cell>
          <cell r="S185">
            <v>794</v>
          </cell>
          <cell r="T185" t="str">
            <v/>
          </cell>
          <cell r="U185" t="str">
            <v/>
          </cell>
          <cell r="V185" t="str">
            <v>Released</v>
          </cell>
          <cell r="W185" t="str">
            <v>HDR</v>
          </cell>
          <cell r="X185" t="str">
            <v>200GE</v>
          </cell>
        </row>
        <row r="186">
          <cell r="C186" t="str">
            <v>MCX653105A-HDAT</v>
          </cell>
          <cell r="D186" t="str">
            <v>900-9X6AF-0018-MT2</v>
          </cell>
          <cell r="E186" t="str">
            <v>MCX653105A-HDAT</v>
          </cell>
          <cell r="F186" t="str">
            <v>IB</v>
          </cell>
          <cell r="G186" t="str">
            <v>Adapter</v>
          </cell>
          <cell r="H186" t="str">
            <v>ConnectX-6 Card</v>
          </cell>
          <cell r="I186" t="str">
            <v>CX06</v>
          </cell>
          <cell r="J186" t="str">
            <v>NEGEV IC</v>
          </cell>
          <cell r="K186" t="str">
            <v>ML</v>
          </cell>
          <cell r="L186" t="str">
            <v>Hardware</v>
          </cell>
          <cell r="M186" t="str">
            <v>MELLANOX</v>
          </cell>
          <cell r="N186" t="str">
            <v>ConnectX-6 VPI adapter card, HDR IB (200Gb/s) and 200GbE, single-port QS FP56, PCIe4.0 x16, tall bracket</v>
          </cell>
          <cell r="O186">
            <v>1628</v>
          </cell>
          <cell r="P186">
            <v>1164</v>
          </cell>
          <cell r="Q186">
            <v>1058</v>
          </cell>
          <cell r="R186">
            <v>899</v>
          </cell>
          <cell r="S186">
            <v>794</v>
          </cell>
          <cell r="T186" t="str">
            <v/>
          </cell>
          <cell r="U186" t="str">
            <v/>
          </cell>
          <cell r="V186" t="str">
            <v>Not released</v>
          </cell>
          <cell r="W186" t="str">
            <v>HDR</v>
          </cell>
          <cell r="X186" t="str">
            <v>200GE</v>
          </cell>
        </row>
        <row r="187">
          <cell r="C187" t="str">
            <v>MCX653105A-HDAT-SP</v>
          </cell>
          <cell r="D187" t="str">
            <v>900-9X6AF-0018-MT0</v>
          </cell>
          <cell r="E187" t="str">
            <v>MCX653105A-HDAT-SP</v>
          </cell>
          <cell r="F187" t="str">
            <v>IB</v>
          </cell>
          <cell r="G187" t="str">
            <v>Adapter</v>
          </cell>
          <cell r="H187" t="str">
            <v>ConnectX-6 Card</v>
          </cell>
          <cell r="I187" t="str">
            <v>CX06</v>
          </cell>
          <cell r="J187" t="str">
            <v>NEGEV IC</v>
          </cell>
          <cell r="K187" t="str">
            <v>ML</v>
          </cell>
          <cell r="L187" t="str">
            <v>Hardware</v>
          </cell>
          <cell r="M187" t="str">
            <v>MELLANOX</v>
          </cell>
          <cell r="N187" t="str">
            <v>ConnectX-6 VPI adapter card, HDR IB (200Gb/s) and 200GbE, single-port QS FP56, PCIe4.0 x16, tall bracket, single pack</v>
          </cell>
          <cell r="O187">
            <v>1628</v>
          </cell>
          <cell r="P187">
            <v>1164</v>
          </cell>
          <cell r="Q187">
            <v>1058</v>
          </cell>
          <cell r="R187">
            <v>899</v>
          </cell>
          <cell r="S187">
            <v>794</v>
          </cell>
          <cell r="T187" t="str">
            <v>FOR DISTRIBUTION ONLY</v>
          </cell>
          <cell r="U187" t="str">
            <v/>
          </cell>
          <cell r="V187" t="str">
            <v>Released</v>
          </cell>
          <cell r="W187" t="str">
            <v>HDR</v>
          </cell>
          <cell r="X187" t="str">
            <v>200GE</v>
          </cell>
        </row>
        <row r="188">
          <cell r="C188" t="str">
            <v>MT28904A0-NCCF-HVM</v>
          </cell>
          <cell r="D188" t="str">
            <v>MT28904A0-NCCF-HVM</v>
          </cell>
          <cell r="E188" t="str">
            <v>MT28904A0-NCCF-HVM</v>
          </cell>
          <cell r="F188" t="str">
            <v>IB</v>
          </cell>
          <cell r="G188" t="str">
            <v>IC</v>
          </cell>
          <cell r="H188" t="str">
            <v>ConnectX-6 IC</v>
          </cell>
          <cell r="I188" t="str">
            <v/>
          </cell>
          <cell r="J188" t="str">
            <v/>
          </cell>
          <cell r="K188" t="str">
            <v>ML</v>
          </cell>
          <cell r="L188" t="str">
            <v>Hardware</v>
          </cell>
          <cell r="M188" t="str">
            <v>MELLANOX</v>
          </cell>
          <cell r="N188" t="str">
            <v>ConnectX-6 VPI, 1-port IC, HDR/200GbE, Multi-Host, PCIe 4.0 / 3.0 x32, No Crypto</v>
          </cell>
          <cell r="O188">
            <v>1888</v>
          </cell>
          <cell r="P188">
            <v>1170</v>
          </cell>
          <cell r="Q188">
            <v>921</v>
          </cell>
          <cell r="R188">
            <v>921</v>
          </cell>
          <cell r="S188">
            <v>921</v>
          </cell>
          <cell r="T188" t="str">
            <v/>
          </cell>
          <cell r="U188" t="str">
            <v>24-Oct-22 price update based on formula</v>
          </cell>
          <cell r="V188" t="str">
            <v>Not released</v>
          </cell>
          <cell r="W188" t="str">
            <v>200GE</v>
          </cell>
          <cell r="X188" t="str">
            <v>HDR</v>
          </cell>
        </row>
        <row r="189">
          <cell r="C189" t="str">
            <v>MT28908A0-CCCF-HVM</v>
          </cell>
          <cell r="D189" t="str">
            <v>MT28908A0-CCCF-HVM</v>
          </cell>
          <cell r="E189" t="str">
            <v>MT28908A0-CCCF-HVM</v>
          </cell>
          <cell r="F189" t="str">
            <v>IB</v>
          </cell>
          <cell r="G189" t="str">
            <v>IC</v>
          </cell>
          <cell r="H189" t="str">
            <v>ConnectX-6 IC</v>
          </cell>
          <cell r="I189" t="str">
            <v/>
          </cell>
          <cell r="J189" t="str">
            <v/>
          </cell>
          <cell r="K189" t="str">
            <v>ML</v>
          </cell>
          <cell r="L189" t="str">
            <v>Hardware</v>
          </cell>
          <cell r="M189" t="str">
            <v>MELLANOX</v>
          </cell>
          <cell r="N189" t="str">
            <v>CONNECTX-6 VPI, 2-PORT IC, HDR/200GBE, MULTI-HOST, PCIE 4.0 / 3.0 X32, CRYPTO</v>
          </cell>
          <cell r="O189">
            <v>2489</v>
          </cell>
          <cell r="P189">
            <v>1542</v>
          </cell>
          <cell r="Q189">
            <v>1214</v>
          </cell>
          <cell r="R189">
            <v>1214</v>
          </cell>
          <cell r="S189">
            <v>1214</v>
          </cell>
          <cell r="T189" t="str">
            <v/>
          </cell>
          <cell r="U189" t="str">
            <v>24-Oct-22 price update based on formula</v>
          </cell>
          <cell r="V189" t="str">
            <v>Not released</v>
          </cell>
          <cell r="W189" t="str">
            <v>200GE</v>
          </cell>
          <cell r="X189" t="str">
            <v>HDR</v>
          </cell>
        </row>
        <row r="190">
          <cell r="C190" t="str">
            <v>MT28908A0-NCCF-HVM</v>
          </cell>
          <cell r="D190" t="str">
            <v>MT28908A0-NCCF-HVM</v>
          </cell>
          <cell r="E190" t="str">
            <v>MT28908A0-NCCF-HVM</v>
          </cell>
          <cell r="F190" t="str">
            <v>IB</v>
          </cell>
          <cell r="G190" t="str">
            <v>IC</v>
          </cell>
          <cell r="H190" t="str">
            <v>ConnectX-6 IC</v>
          </cell>
          <cell r="I190" t="str">
            <v/>
          </cell>
          <cell r="J190" t="str">
            <v/>
          </cell>
          <cell r="K190" t="str">
            <v>ML</v>
          </cell>
          <cell r="L190" t="str">
            <v>Hardware</v>
          </cell>
          <cell r="M190" t="str">
            <v>MELLANOX</v>
          </cell>
          <cell r="N190" t="str">
            <v>ConnectX-6 VPI, 2-port IC, HDR/200GbE, Multi-Host, PCIe 4.0 / 3.0 x32, No Crypto</v>
          </cell>
          <cell r="O190">
            <v>2265</v>
          </cell>
          <cell r="P190">
            <v>1403</v>
          </cell>
          <cell r="Q190">
            <v>1105</v>
          </cell>
          <cell r="R190">
            <v>1105</v>
          </cell>
          <cell r="S190">
            <v>1105</v>
          </cell>
          <cell r="T190" t="str">
            <v/>
          </cell>
          <cell r="U190" t="str">
            <v>24-Oct-22 price update based on formula</v>
          </cell>
          <cell r="V190" t="str">
            <v>Not released</v>
          </cell>
          <cell r="W190" t="str">
            <v>200GE</v>
          </cell>
          <cell r="X190" t="str">
            <v>HDR</v>
          </cell>
        </row>
        <row r="191">
          <cell r="C191" t="str">
            <v>MT28908A0-CCCF-HV</v>
          </cell>
          <cell r="D191" t="str">
            <v>MT28908A0-CCCF-HV</v>
          </cell>
          <cell r="E191" t="str">
            <v>MT28908A0-CCCF-HV</v>
          </cell>
          <cell r="F191" t="str">
            <v>IB</v>
          </cell>
          <cell r="G191" t="str">
            <v>IC</v>
          </cell>
          <cell r="H191" t="str">
            <v>ConnectX-6 IC</v>
          </cell>
          <cell r="I191" t="str">
            <v/>
          </cell>
          <cell r="J191" t="str">
            <v/>
          </cell>
          <cell r="K191" t="str">
            <v>ML</v>
          </cell>
          <cell r="L191" t="str">
            <v>Hardware</v>
          </cell>
          <cell r="M191" t="str">
            <v>MELLANOX</v>
          </cell>
          <cell r="N191" t="str">
            <v>CONNECTX-6 VPI, 2-PORT IC, HDR/200GBE, PCIE 4.0 / 3.0 X32, CRYPTO</v>
          </cell>
          <cell r="O191">
            <v>2265</v>
          </cell>
          <cell r="P191">
            <v>1403</v>
          </cell>
          <cell r="Q191">
            <v>1105</v>
          </cell>
          <cell r="R191">
            <v>1105</v>
          </cell>
          <cell r="S191">
            <v>1105</v>
          </cell>
          <cell r="T191" t="str">
            <v/>
          </cell>
          <cell r="U191" t="str">
            <v>24-Oct-22 price update based on formula</v>
          </cell>
          <cell r="V191" t="str">
            <v>Not released</v>
          </cell>
          <cell r="W191" t="str">
            <v>200GE</v>
          </cell>
          <cell r="X191" t="str">
            <v>HDR</v>
          </cell>
        </row>
        <row r="192">
          <cell r="C192" t="str">
            <v>MT28908A0-NCCF-HV</v>
          </cell>
          <cell r="D192" t="str">
            <v>MT28908A0-NCCF-HV</v>
          </cell>
          <cell r="E192" t="str">
            <v>MT28908A0-NCCF-HV</v>
          </cell>
          <cell r="F192" t="str">
            <v>IB</v>
          </cell>
          <cell r="G192" t="str">
            <v>IC</v>
          </cell>
          <cell r="H192" t="str">
            <v>ConnectX-6 IC</v>
          </cell>
          <cell r="I192" t="str">
            <v/>
          </cell>
          <cell r="J192" t="str">
            <v/>
          </cell>
          <cell r="K192" t="str">
            <v>ML</v>
          </cell>
          <cell r="L192" t="str">
            <v>Hardware</v>
          </cell>
          <cell r="M192" t="str">
            <v>MELLANOX</v>
          </cell>
          <cell r="N192" t="str">
            <v>ConnectX-6 VPI, 2-port IC, HDR/200GbE, PCIe 4.0 / 3.0 x32, No Crypto</v>
          </cell>
          <cell r="O192">
            <v>2058</v>
          </cell>
          <cell r="P192">
            <v>1275</v>
          </cell>
          <cell r="Q192">
            <v>1004</v>
          </cell>
          <cell r="R192">
            <v>1004</v>
          </cell>
          <cell r="S192">
            <v>1004</v>
          </cell>
          <cell r="T192" t="str">
            <v/>
          </cell>
          <cell r="U192" t="str">
            <v>24-Oct-22 price update based on formula</v>
          </cell>
          <cell r="V192" t="str">
            <v>Not released</v>
          </cell>
          <cell r="W192" t="str">
            <v>200GE</v>
          </cell>
          <cell r="X192" t="str">
            <v>HDR</v>
          </cell>
        </row>
        <row r="193">
          <cell r="C193" t="str">
            <v>MT28908A0-CCCF-EVM</v>
          </cell>
          <cell r="D193" t="str">
            <v>MT28908A0-CCCF-EVM</v>
          </cell>
          <cell r="E193" t="str">
            <v>MT28908A0-CCCF-EVM</v>
          </cell>
          <cell r="F193" t="str">
            <v>IB</v>
          </cell>
          <cell r="G193" t="str">
            <v>IC</v>
          </cell>
          <cell r="H193" t="str">
            <v>ConnectX-6 IC</v>
          </cell>
          <cell r="I193" t="str">
            <v/>
          </cell>
          <cell r="J193" t="str">
            <v/>
          </cell>
          <cell r="K193" t="str">
            <v>ML</v>
          </cell>
          <cell r="L193" t="str">
            <v>Hardware</v>
          </cell>
          <cell r="M193" t="str">
            <v>MELLANOX</v>
          </cell>
          <cell r="N193" t="str">
            <v>CONNECTX-6 VPI, 2-PORT IC, HDR100/EDR/100GBE, MULTI-HOST, PCIE 4.0 / 3.0 X32, CRYPTO</v>
          </cell>
          <cell r="O193">
            <v>2077</v>
          </cell>
          <cell r="P193">
            <v>1287</v>
          </cell>
          <cell r="Q193">
            <v>1013</v>
          </cell>
          <cell r="R193">
            <v>1013</v>
          </cell>
          <cell r="S193">
            <v>1013</v>
          </cell>
          <cell r="T193" t="str">
            <v/>
          </cell>
          <cell r="U193" t="str">
            <v>24-Oct-22 price update based on formula</v>
          </cell>
          <cell r="V193" t="str">
            <v>Not released</v>
          </cell>
          <cell r="W193" t="str">
            <v>100GE</v>
          </cell>
          <cell r="X193" t="str">
            <v>HDR100</v>
          </cell>
        </row>
        <row r="194">
          <cell r="C194" t="str">
            <v>MT28908A0-NCCF-EVM</v>
          </cell>
          <cell r="D194" t="str">
            <v>MT28908A0-NCCF-EVM</v>
          </cell>
          <cell r="E194" t="str">
            <v>MT28908A0-NCCF-EVM</v>
          </cell>
          <cell r="F194" t="str">
            <v>IB</v>
          </cell>
          <cell r="G194" t="str">
            <v>IC</v>
          </cell>
          <cell r="H194" t="str">
            <v>ConnectX-6 IC</v>
          </cell>
          <cell r="I194" t="str">
            <v/>
          </cell>
          <cell r="J194" t="str">
            <v/>
          </cell>
          <cell r="K194" t="str">
            <v>ML</v>
          </cell>
          <cell r="L194" t="str">
            <v>Hardware</v>
          </cell>
          <cell r="M194" t="str">
            <v>MELLANOX</v>
          </cell>
          <cell r="N194" t="str">
            <v>ConnectX-6 VPI, 2-port IC, HDR100/EDR/100GbE, Multi-Host, PCIe 4.0 / 3.0 x32, No Crypto</v>
          </cell>
          <cell r="O194">
            <v>1888</v>
          </cell>
          <cell r="P194">
            <v>1170</v>
          </cell>
          <cell r="Q194">
            <v>921</v>
          </cell>
          <cell r="R194">
            <v>921</v>
          </cell>
          <cell r="S194">
            <v>921</v>
          </cell>
          <cell r="T194" t="str">
            <v/>
          </cell>
          <cell r="U194" t="str">
            <v>24-Oct-22 price update based on formula</v>
          </cell>
          <cell r="V194" t="str">
            <v>Not released</v>
          </cell>
          <cell r="W194" t="str">
            <v>100GE</v>
          </cell>
          <cell r="X194" t="str">
            <v>EDR</v>
          </cell>
        </row>
        <row r="195">
          <cell r="C195" t="str">
            <v>MT28908A0-NCCF-EV</v>
          </cell>
          <cell r="D195" t="str">
            <v>MT28908A0-NCCF-EV</v>
          </cell>
          <cell r="E195" t="str">
            <v>MT28908A0-NCCF-EV</v>
          </cell>
          <cell r="F195" t="str">
            <v>IB</v>
          </cell>
          <cell r="G195" t="str">
            <v>IC</v>
          </cell>
          <cell r="H195" t="str">
            <v>ConnectX-6 IC</v>
          </cell>
          <cell r="I195" t="str">
            <v/>
          </cell>
          <cell r="J195" t="str">
            <v/>
          </cell>
          <cell r="K195" t="str">
            <v>ML</v>
          </cell>
          <cell r="L195" t="str">
            <v>Hardware</v>
          </cell>
          <cell r="M195" t="str">
            <v>MELLANOX</v>
          </cell>
          <cell r="N195" t="str">
            <v>ConnectX-6 VPI, 2-port IC, HDR100/EDR/100GbE, PCIe 4.0 / 3.0 x32, No Crypto</v>
          </cell>
          <cell r="O195">
            <v>1716</v>
          </cell>
          <cell r="P195">
            <v>1063</v>
          </cell>
          <cell r="Q195">
            <v>837</v>
          </cell>
          <cell r="R195">
            <v>837</v>
          </cell>
          <cell r="S195">
            <v>837</v>
          </cell>
          <cell r="T195" t="str">
            <v/>
          </cell>
          <cell r="U195" t="str">
            <v>24-Oct-22 price update based on formula</v>
          </cell>
          <cell r="V195" t="str">
            <v>Not released</v>
          </cell>
          <cell r="W195" t="str">
            <v>100GE</v>
          </cell>
          <cell r="X195" t="str">
            <v>EDR</v>
          </cell>
        </row>
        <row r="196">
          <cell r="C196" t="str">
            <v>NETQ-CL-HW-APP-16G</v>
          </cell>
          <cell r="D196" t="str">
            <v>920-90020-00F0-0D0</v>
          </cell>
          <cell r="E196" t="str">
            <v>NETQ-CL-HW-APP-16G</v>
          </cell>
          <cell r="F196" t="str">
            <v>EN Switch</v>
          </cell>
          <cell r="G196" t="str">
            <v>System</v>
          </cell>
          <cell r="H196" t="str">
            <v>Cumulus NetQ</v>
          </cell>
          <cell r="I196" t="str">
            <v/>
          </cell>
          <cell r="J196" t="str">
            <v/>
          </cell>
          <cell r="K196" t="str">
            <v>ML</v>
          </cell>
          <cell r="L196" t="str">
            <v>Hardware</v>
          </cell>
          <cell r="M196" t="str">
            <v>MELLANOX</v>
          </cell>
          <cell r="N196" t="str">
            <v>Cumulus NetQ Cloud Hardware Appliance 4-Core 16G (10G)</v>
          </cell>
          <cell r="O196">
            <v>3831</v>
          </cell>
          <cell r="P196">
            <v>2588</v>
          </cell>
          <cell r="Q196">
            <v>2444</v>
          </cell>
          <cell r="R196">
            <v>1869</v>
          </cell>
          <cell r="S196">
            <v>1869</v>
          </cell>
          <cell r="T196" t="str">
            <v/>
          </cell>
          <cell r="U196" t="str">
            <v/>
          </cell>
          <cell r="V196" t="str">
            <v>Released - dell excluded</v>
          </cell>
          <cell r="W196" t="str">
            <v>N/A</v>
          </cell>
          <cell r="X196" t="str">
            <v/>
          </cell>
        </row>
        <row r="197">
          <cell r="C197" t="str">
            <v>NETQ-HW-APP-96G</v>
          </cell>
          <cell r="D197" t="str">
            <v>920-90020-00F0-0D2</v>
          </cell>
          <cell r="E197" t="str">
            <v>NETQ-HW-APP-96G</v>
          </cell>
          <cell r="F197" t="str">
            <v>EN Switch</v>
          </cell>
          <cell r="G197" t="str">
            <v>System</v>
          </cell>
          <cell r="H197" t="str">
            <v>Cumulus NetQ</v>
          </cell>
          <cell r="I197" t="str">
            <v/>
          </cell>
          <cell r="J197" t="str">
            <v/>
          </cell>
          <cell r="K197" t="str">
            <v>ML</v>
          </cell>
          <cell r="L197" t="str">
            <v>Hardware</v>
          </cell>
          <cell r="M197" t="str">
            <v>MELLANOX</v>
          </cell>
          <cell r="N197" t="str">
            <v>Cumulus NetQ On-Premeses Hardware Appliance 8-Core 96G (1G and 10G)</v>
          </cell>
          <cell r="O197">
            <v>12083</v>
          </cell>
          <cell r="P197">
            <v>8162</v>
          </cell>
          <cell r="Q197">
            <v>7707</v>
          </cell>
          <cell r="R197">
            <v>5894</v>
          </cell>
          <cell r="S197">
            <v>5894</v>
          </cell>
          <cell r="T197" t="str">
            <v/>
          </cell>
          <cell r="U197" t="str">
            <v/>
          </cell>
          <cell r="V197" t="str">
            <v>Released - dell excluded</v>
          </cell>
          <cell r="W197" t="str">
            <v>N/A</v>
          </cell>
          <cell r="X197" t="str">
            <v/>
          </cell>
        </row>
        <row r="198">
          <cell r="C198" t="str">
            <v>MTDF-FAN-B</v>
          </cell>
          <cell r="D198" t="str">
            <v>930-9BFAN-00HY-000</v>
          </cell>
          <cell r="E198" t="str">
            <v>MTDF-FAN-B</v>
          </cell>
          <cell r="F198" t="str">
            <v>IB</v>
          </cell>
          <cell r="G198" t="str">
            <v>Options</v>
          </cell>
          <cell r="H198" t="str">
            <v/>
          </cell>
          <cell r="I198" t="str">
            <v/>
          </cell>
          <cell r="J198" t="str">
            <v/>
          </cell>
          <cell r="K198" t="str">
            <v>ML</v>
          </cell>
          <cell r="L198" t="str">
            <v>Hardware</v>
          </cell>
          <cell r="M198" t="str">
            <v>MELLANOX</v>
          </cell>
          <cell r="N198" t="str">
            <v>Director system fan unit located on the spine fan unit</v>
          </cell>
          <cell r="O198">
            <v>342</v>
          </cell>
          <cell r="P198">
            <v>244</v>
          </cell>
          <cell r="Q198">
            <v>222</v>
          </cell>
          <cell r="R198">
            <v>189</v>
          </cell>
          <cell r="S198">
            <v>167</v>
          </cell>
          <cell r="T198" t="str">
            <v/>
          </cell>
          <cell r="U198" t="str">
            <v>.</v>
          </cell>
          <cell r="V198" t="str">
            <v>Released</v>
          </cell>
          <cell r="W198" t="str">
            <v>N/A</v>
          </cell>
          <cell r="X198" t="str">
            <v/>
          </cell>
        </row>
        <row r="199">
          <cell r="C199" t="str">
            <v>MTDF-FAN-A</v>
          </cell>
          <cell r="D199" t="str">
            <v>930-9BFAN-00HX-000</v>
          </cell>
          <cell r="E199" t="str">
            <v>MTDF-FAN-A</v>
          </cell>
          <cell r="F199" t="str">
            <v>IB</v>
          </cell>
          <cell r="G199" t="str">
            <v>Options</v>
          </cell>
          <cell r="H199" t="str">
            <v/>
          </cell>
          <cell r="I199" t="str">
            <v/>
          </cell>
          <cell r="J199" t="str">
            <v/>
          </cell>
          <cell r="K199" t="str">
            <v>ML</v>
          </cell>
          <cell r="L199" t="str">
            <v>Hardware</v>
          </cell>
          <cell r="M199" t="str">
            <v>MELLANOX</v>
          </cell>
          <cell r="N199" t="str">
            <v>Director system fan unit located on the spine side</v>
          </cell>
          <cell r="O199">
            <v>873</v>
          </cell>
          <cell r="P199">
            <v>623</v>
          </cell>
          <cell r="Q199">
            <v>567</v>
          </cell>
          <cell r="R199">
            <v>482</v>
          </cell>
          <cell r="S199">
            <v>426</v>
          </cell>
          <cell r="T199" t="str">
            <v/>
          </cell>
          <cell r="U199" t="str">
            <v>.</v>
          </cell>
          <cell r="V199" t="str">
            <v>Released</v>
          </cell>
          <cell r="W199" t="str">
            <v>N/A</v>
          </cell>
          <cell r="X199" t="str">
            <v/>
          </cell>
        </row>
        <row r="200">
          <cell r="C200" t="str">
            <v>MEX62-F</v>
          </cell>
          <cell r="D200" t="str">
            <v>930-9BFAN-00G8-000</v>
          </cell>
          <cell r="E200" t="str">
            <v>MEX62-F</v>
          </cell>
          <cell r="F200" t="str">
            <v>IB</v>
          </cell>
          <cell r="G200" t="str">
            <v>Options</v>
          </cell>
          <cell r="H200" t="str">
            <v/>
          </cell>
          <cell r="I200" t="str">
            <v/>
          </cell>
          <cell r="J200" t="str">
            <v/>
          </cell>
          <cell r="K200" t="str">
            <v>ML</v>
          </cell>
          <cell r="L200" t="str">
            <v>Hardware</v>
          </cell>
          <cell r="M200" t="str">
            <v>MELLANOX</v>
          </cell>
          <cell r="N200" t="str">
            <v>Fan module for MEX6200 series systems</v>
          </cell>
          <cell r="O200">
            <v>826</v>
          </cell>
          <cell r="P200">
            <v>530</v>
          </cell>
          <cell r="Q200">
            <v>498</v>
          </cell>
          <cell r="R200">
            <v>423</v>
          </cell>
          <cell r="S200">
            <v>403</v>
          </cell>
          <cell r="T200" t="str">
            <v>FRU item for MetroX 6240/6280-2F-BL</v>
          </cell>
          <cell r="U200" t="str">
            <v/>
          </cell>
          <cell r="V200" t="str">
            <v>Not released</v>
          </cell>
          <cell r="W200" t="str">
            <v>N/A</v>
          </cell>
          <cell r="X200" t="str">
            <v/>
          </cell>
        </row>
        <row r="201">
          <cell r="C201" t="str">
            <v>MEX6200-2B</v>
          </cell>
          <cell r="D201" t="str">
            <v>930-9BMDL-00GC-000</v>
          </cell>
          <cell r="E201" t="str">
            <v>MEX6200-2B</v>
          </cell>
          <cell r="F201" t="str">
            <v>IB</v>
          </cell>
          <cell r="G201" t="str">
            <v>Options</v>
          </cell>
          <cell r="H201" t="str">
            <v/>
          </cell>
          <cell r="I201" t="str">
            <v>NO02</v>
          </cell>
          <cell r="J201" t="str">
            <v>MLNX Component</v>
          </cell>
          <cell r="K201" t="str">
            <v>ML</v>
          </cell>
          <cell r="L201" t="str">
            <v>Hardware</v>
          </cell>
          <cell r="M201" t="str">
            <v>MELLANOX</v>
          </cell>
          <cell r="N201" t="str">
            <v>FRU box part of TX6200, LC connector, 2 Power Supplies, Short depth, Managed and RoHS6</v>
          </cell>
          <cell r="O201">
            <v>36900</v>
          </cell>
          <cell r="P201">
            <v>26399</v>
          </cell>
          <cell r="Q201">
            <v>23999</v>
          </cell>
          <cell r="R201">
            <v>20400</v>
          </cell>
          <cell r="S201">
            <v>18000</v>
          </cell>
          <cell r="T201" t="str">
            <v>FRU item fo MetroX 6240/6280-2F-BL</v>
          </cell>
          <cell r="U201" t="str">
            <v/>
          </cell>
          <cell r="V201" t="str">
            <v>Released</v>
          </cell>
          <cell r="W201" t="str">
            <v>NA</v>
          </cell>
          <cell r="X201" t="str">
            <v/>
          </cell>
        </row>
        <row r="202">
          <cell r="C202" t="str">
            <v>MEX6240-2B</v>
          </cell>
          <cell r="D202" t="str">
            <v>930-9BMDL-00GD-000</v>
          </cell>
          <cell r="E202" t="str">
            <v>MEX6240-2B</v>
          </cell>
          <cell r="F202" t="str">
            <v>IB</v>
          </cell>
          <cell r="G202" t="str">
            <v>Options</v>
          </cell>
          <cell r="H202" t="str">
            <v>TX6240</v>
          </cell>
          <cell r="I202" t="str">
            <v>NO02</v>
          </cell>
          <cell r="J202" t="str">
            <v>MLNX Component</v>
          </cell>
          <cell r="K202" t="str">
            <v>ML</v>
          </cell>
          <cell r="L202" t="str">
            <v>Hardware</v>
          </cell>
          <cell r="M202" t="str">
            <v>MELLANOX</v>
          </cell>
          <cell r="N202" t="str">
            <v>FRU box part of TX6240, LC  connector, 2 Power Supplies, Short depth, Ma naged, Rail Kit, 4 SR and 4 DWDM 40km modules included, RoHS6</v>
          </cell>
          <cell r="O202">
            <v>61877</v>
          </cell>
          <cell r="P202">
            <v>44270</v>
          </cell>
          <cell r="Q202">
            <v>40245</v>
          </cell>
          <cell r="R202">
            <v>34209</v>
          </cell>
          <cell r="S202">
            <v>30184</v>
          </cell>
          <cell r="T202" t="str">
            <v>FRU item for MTX6240-2F-BL</v>
          </cell>
          <cell r="U202" t="str">
            <v/>
          </cell>
          <cell r="V202" t="str">
            <v>Released</v>
          </cell>
          <cell r="W202" t="str">
            <v>NA</v>
          </cell>
          <cell r="X202" t="str">
            <v/>
          </cell>
        </row>
        <row r="203">
          <cell r="C203" t="str">
            <v>MTM021142</v>
          </cell>
          <cell r="D203" t="str">
            <v>930-9BBRK-00MG-000</v>
          </cell>
          <cell r="E203" t="str">
            <v>MTM021142</v>
          </cell>
          <cell r="F203" t="str">
            <v>IB</v>
          </cell>
          <cell r="G203" t="str">
            <v>Options</v>
          </cell>
          <cell r="H203" t="str">
            <v/>
          </cell>
          <cell r="I203" t="str">
            <v>NO02</v>
          </cell>
          <cell r="J203" t="str">
            <v>MLNX Component</v>
          </cell>
          <cell r="K203" t="str">
            <v>ML</v>
          </cell>
          <cell r="L203" t="str">
            <v>Hardware</v>
          </cell>
          <cell r="M203" t="str">
            <v>MELLANOX</v>
          </cell>
          <cell r="N203" t="str">
            <v>FRU Short bracket 1 OSFP port 4 leds. Fits MCX75510AA, MCX75210AA, MCX75 310AA</v>
          </cell>
          <cell r="O203">
            <v>10</v>
          </cell>
          <cell r="P203">
            <v>6</v>
          </cell>
          <cell r="Q203">
            <v>5</v>
          </cell>
          <cell r="R203">
            <v>5</v>
          </cell>
          <cell r="S203">
            <v>5</v>
          </cell>
          <cell r="T203" t="str">
            <v/>
          </cell>
          <cell r="U203" t="str">
            <v>24-Oct-22 price update based on formula</v>
          </cell>
          <cell r="V203" t="str">
            <v>Released</v>
          </cell>
          <cell r="W203" t="str">
            <v>NA</v>
          </cell>
          <cell r="X203" t="str">
            <v>NA</v>
          </cell>
        </row>
        <row r="204">
          <cell r="C204" t="str">
            <v>MTM002970</v>
          </cell>
          <cell r="D204" t="str">
            <v>930-9BBRK-00KO-000</v>
          </cell>
          <cell r="E204" t="str">
            <v>MTM002970</v>
          </cell>
          <cell r="F204" t="str">
            <v>IB</v>
          </cell>
          <cell r="G204" t="str">
            <v>Options</v>
          </cell>
          <cell r="H204" t="str">
            <v/>
          </cell>
          <cell r="I204" t="str">
            <v/>
          </cell>
          <cell r="J204" t="str">
            <v/>
          </cell>
          <cell r="K204" t="str">
            <v>ML</v>
          </cell>
          <cell r="L204" t="str">
            <v>Hardware</v>
          </cell>
          <cell r="M204" t="str">
            <v>MELLANOX</v>
          </cell>
          <cell r="N204" t="str">
            <v>FRU Short bracket for 2-port QSFP adapter with gasket. Fits MCX354A / MCX314A</v>
          </cell>
          <cell r="O204">
            <v>14</v>
          </cell>
          <cell r="P204">
            <v>9</v>
          </cell>
          <cell r="Q204">
            <v>7</v>
          </cell>
          <cell r="R204">
            <v>7</v>
          </cell>
          <cell r="S204">
            <v>7</v>
          </cell>
          <cell r="T204" t="str">
            <v/>
          </cell>
          <cell r="U204" t="str">
            <v>18-Oct-22 Release To Disty Per PM ; 24-Oct-22 STD price update</v>
          </cell>
          <cell r="V204" t="str">
            <v>Released</v>
          </cell>
          <cell r="W204" t="str">
            <v>N/A</v>
          </cell>
          <cell r="X204" t="str">
            <v/>
          </cell>
        </row>
        <row r="205">
          <cell r="C205" t="str">
            <v>MTM001189</v>
          </cell>
          <cell r="D205" t="str">
            <v>930-9BBRK-00KD-000</v>
          </cell>
          <cell r="E205" t="str">
            <v>MTM001189</v>
          </cell>
          <cell r="F205" t="str">
            <v>IB</v>
          </cell>
          <cell r="G205" t="str">
            <v>Options</v>
          </cell>
          <cell r="H205" t="str">
            <v/>
          </cell>
          <cell r="I205" t="str">
            <v/>
          </cell>
          <cell r="J205" t="str">
            <v/>
          </cell>
          <cell r="K205" t="str">
            <v>ML</v>
          </cell>
          <cell r="L205" t="str">
            <v>Hardware</v>
          </cell>
          <cell r="M205" t="str">
            <v>MELLANOX</v>
          </cell>
          <cell r="N205" t="str">
            <v>FRU Short bracket for 2-port QSFP adapter with gasket. Fits MHQH29B / MHRH29B</v>
          </cell>
          <cell r="O205">
            <v>4</v>
          </cell>
          <cell r="P205">
            <v>3</v>
          </cell>
          <cell r="Q205">
            <v>2</v>
          </cell>
          <cell r="R205">
            <v>2</v>
          </cell>
          <cell r="S205">
            <v>2</v>
          </cell>
          <cell r="T205" t="str">
            <v>Replaces MEC003275</v>
          </cell>
          <cell r="U205" t="str">
            <v>18-Oct-22 Release To Disty Per PM ; 24-Oct-22 STD price update</v>
          </cell>
          <cell r="V205" t="str">
            <v>Released</v>
          </cell>
          <cell r="W205" t="str">
            <v>N/A</v>
          </cell>
          <cell r="X205" t="str">
            <v/>
          </cell>
        </row>
        <row r="206">
          <cell r="C206" t="str">
            <v>MTM001190</v>
          </cell>
          <cell r="D206" t="str">
            <v>930-9BBRK-00KE-000</v>
          </cell>
          <cell r="E206" t="str">
            <v>MTM001190</v>
          </cell>
          <cell r="F206" t="str">
            <v>IB</v>
          </cell>
          <cell r="G206" t="str">
            <v>Options</v>
          </cell>
          <cell r="H206" t="str">
            <v/>
          </cell>
          <cell r="I206" t="str">
            <v/>
          </cell>
          <cell r="J206" t="str">
            <v/>
          </cell>
          <cell r="K206" t="str">
            <v>ML</v>
          </cell>
          <cell r="L206" t="str">
            <v>Hardware</v>
          </cell>
          <cell r="M206" t="str">
            <v>MELLANOX</v>
          </cell>
          <cell r="N206" t="str">
            <v>FRU Short bracket for 2-port QSFP adapter with gasket. Fits MHQH29B / MHRH29B</v>
          </cell>
          <cell r="O206">
            <v>4</v>
          </cell>
          <cell r="P206">
            <v>3</v>
          </cell>
          <cell r="Q206">
            <v>2</v>
          </cell>
          <cell r="R206">
            <v>2</v>
          </cell>
          <cell r="S206">
            <v>2</v>
          </cell>
          <cell r="T206" t="str">
            <v>Replaces MEC003275</v>
          </cell>
          <cell r="U206" t="str">
            <v>18-Oct-22 Release To Disty Per PM ; 24-Oct-22 STD price update</v>
          </cell>
          <cell r="V206" t="str">
            <v>Released</v>
          </cell>
          <cell r="W206" t="str">
            <v>N/A</v>
          </cell>
          <cell r="X206" t="str">
            <v/>
          </cell>
        </row>
        <row r="207">
          <cell r="C207" t="str">
            <v>MTM016919</v>
          </cell>
          <cell r="D207" t="str">
            <v>930-9BBRK-00LU-000</v>
          </cell>
          <cell r="E207" t="str">
            <v>MTM016919</v>
          </cell>
          <cell r="F207" t="str">
            <v>IB</v>
          </cell>
          <cell r="G207" t="str">
            <v>Options</v>
          </cell>
          <cell r="H207" t="str">
            <v/>
          </cell>
          <cell r="I207" t="str">
            <v/>
          </cell>
          <cell r="J207" t="str">
            <v/>
          </cell>
          <cell r="K207" t="str">
            <v>ML</v>
          </cell>
          <cell r="L207" t="str">
            <v>Hardware</v>
          </cell>
          <cell r="M207" t="str">
            <v>MELLANOX</v>
          </cell>
          <cell r="N207" t="str">
            <v>FRU Short bracket for 2-port ZQSFP adapter. Fits: MCX654106A, MCX614106A, MCX653106A, MCX613106A, MCX623106A, MCX622106A</v>
          </cell>
          <cell r="O207">
            <v>16</v>
          </cell>
          <cell r="P207">
            <v>10</v>
          </cell>
          <cell r="Q207">
            <v>8</v>
          </cell>
          <cell r="R207">
            <v>8</v>
          </cell>
          <cell r="S207">
            <v>8</v>
          </cell>
          <cell r="T207" t="str">
            <v/>
          </cell>
          <cell r="U207" t="str">
            <v>24-Oct-22 price update based on formula</v>
          </cell>
          <cell r="V207" t="str">
            <v>Released</v>
          </cell>
          <cell r="W207" t="str">
            <v>N/A</v>
          </cell>
          <cell r="X207" t="str">
            <v/>
          </cell>
        </row>
        <row r="208">
          <cell r="C208" t="str">
            <v>MTM016921</v>
          </cell>
          <cell r="D208" t="str">
            <v>930-9BBRK-00LW-000</v>
          </cell>
          <cell r="E208" t="str">
            <v>MTM016921</v>
          </cell>
          <cell r="F208" t="str">
            <v>IB</v>
          </cell>
          <cell r="G208" t="str">
            <v>Options</v>
          </cell>
          <cell r="H208" t="str">
            <v/>
          </cell>
          <cell r="I208" t="str">
            <v/>
          </cell>
          <cell r="J208" t="str">
            <v/>
          </cell>
          <cell r="K208" t="str">
            <v>ML</v>
          </cell>
          <cell r="L208" t="str">
            <v>Hardware</v>
          </cell>
          <cell r="M208" t="str">
            <v>MELLANOX</v>
          </cell>
          <cell r="N208" t="str">
            <v>FRU Short Perforated bracket 1 ZQSFP port 2 leds. Fits MCX613105A/ MCX614105A/ MCX653105A/ MCX654105A</v>
          </cell>
          <cell r="O208">
            <v>16</v>
          </cell>
          <cell r="P208">
            <v>10</v>
          </cell>
          <cell r="Q208">
            <v>8</v>
          </cell>
          <cell r="R208">
            <v>8</v>
          </cell>
          <cell r="S208">
            <v>8</v>
          </cell>
          <cell r="T208" t="str">
            <v/>
          </cell>
          <cell r="U208" t="str">
            <v>24-Oct-22 price update based on formula</v>
          </cell>
          <cell r="V208" t="str">
            <v>Released</v>
          </cell>
          <cell r="W208" t="str">
            <v>N/A</v>
          </cell>
          <cell r="X208" t="str">
            <v/>
          </cell>
        </row>
        <row r="209">
          <cell r="C209" t="str">
            <v>MTM017512</v>
          </cell>
          <cell r="D209" t="str">
            <v>930-9BBRK-00LY-000</v>
          </cell>
          <cell r="E209" t="str">
            <v>MTM017512</v>
          </cell>
          <cell r="F209" t="str">
            <v>IB</v>
          </cell>
          <cell r="G209" t="str">
            <v>Options</v>
          </cell>
          <cell r="H209" t="str">
            <v/>
          </cell>
          <cell r="I209" t="str">
            <v/>
          </cell>
          <cell r="J209" t="str">
            <v/>
          </cell>
          <cell r="K209" t="str">
            <v>ML</v>
          </cell>
          <cell r="L209" t="str">
            <v>Hardware</v>
          </cell>
          <cell r="M209" t="str">
            <v>MELLANOX</v>
          </cell>
          <cell r="N209" t="str">
            <v>FRU Short Perforated bracket 1 ZQSFP port 2 leds. Fits MCX653105A /  MCX613105A</v>
          </cell>
          <cell r="O209">
            <v>16</v>
          </cell>
          <cell r="P209">
            <v>10</v>
          </cell>
          <cell r="Q209">
            <v>8</v>
          </cell>
          <cell r="R209">
            <v>8</v>
          </cell>
          <cell r="S209">
            <v>8</v>
          </cell>
          <cell r="T209" t="str">
            <v/>
          </cell>
          <cell r="U209" t="str">
            <v>18-Oct-22 Release To Disty Per PM ; 24-Oct-22 STD price update</v>
          </cell>
          <cell r="V209" t="str">
            <v>Released</v>
          </cell>
          <cell r="W209" t="str">
            <v>N/A</v>
          </cell>
          <cell r="X209" t="str">
            <v/>
          </cell>
        </row>
        <row r="210">
          <cell r="C210" t="str">
            <v>MTM010192</v>
          </cell>
          <cell r="D210" t="str">
            <v>930-9BBRK-00LB-000</v>
          </cell>
          <cell r="E210" t="str">
            <v>MTM010192</v>
          </cell>
          <cell r="F210" t="str">
            <v>IB</v>
          </cell>
          <cell r="G210" t="str">
            <v>Options</v>
          </cell>
          <cell r="H210" t="str">
            <v/>
          </cell>
          <cell r="I210" t="str">
            <v>NO02</v>
          </cell>
          <cell r="J210" t="str">
            <v>MLNX Component</v>
          </cell>
          <cell r="K210" t="str">
            <v>ML</v>
          </cell>
          <cell r="L210" t="str">
            <v>Hardware</v>
          </cell>
          <cell r="M210" t="str">
            <v>MELLANOX</v>
          </cell>
          <cell r="N210" t="str">
            <v>FRU Short Perforated bracket for 1-port QSFP28 adapter. Fits MCX453A/ MC X455A/ MCX413A/ MCX415A/ MCX4131A/ MCX4131A/ MCX555A/CX515A/CX515A/CX515 A</v>
          </cell>
          <cell r="O210">
            <v>12</v>
          </cell>
          <cell r="P210">
            <v>8</v>
          </cell>
          <cell r="Q210">
            <v>6</v>
          </cell>
          <cell r="R210">
            <v>6</v>
          </cell>
          <cell r="S210">
            <v>6</v>
          </cell>
          <cell r="T210" t="str">
            <v/>
          </cell>
          <cell r="U210" t="str">
            <v>18-Oct-22 Release To Disty Per PM ; 24-Oct-22 STD price update</v>
          </cell>
          <cell r="V210" t="str">
            <v>Released</v>
          </cell>
          <cell r="W210" t="str">
            <v>NA</v>
          </cell>
          <cell r="X210" t="str">
            <v/>
          </cell>
        </row>
        <row r="211">
          <cell r="C211" t="str">
            <v>MTM010644</v>
          </cell>
          <cell r="D211" t="str">
            <v>930-9XBRK-00LH-000</v>
          </cell>
          <cell r="E211" t="str">
            <v>MTM010644</v>
          </cell>
          <cell r="F211" t="str">
            <v>EN Adapters</v>
          </cell>
          <cell r="G211" t="str">
            <v>Options</v>
          </cell>
          <cell r="H211" t="str">
            <v/>
          </cell>
          <cell r="I211" t="str">
            <v>NO02</v>
          </cell>
          <cell r="J211" t="str">
            <v>MLNX Component</v>
          </cell>
          <cell r="K211" t="str">
            <v>ML</v>
          </cell>
          <cell r="L211" t="str">
            <v>Hardware</v>
          </cell>
          <cell r="M211" t="str">
            <v>MELLANOX</v>
          </cell>
          <cell r="N211" t="str">
            <v>FRU Short Perforated bracket for 1-port SFP28 adapter. Fits MCX4111A/ MC X511F</v>
          </cell>
          <cell r="O211">
            <v>12</v>
          </cell>
          <cell r="P211">
            <v>8</v>
          </cell>
          <cell r="Q211">
            <v>6</v>
          </cell>
          <cell r="R211">
            <v>6</v>
          </cell>
          <cell r="S211">
            <v>6</v>
          </cell>
          <cell r="T211" t="str">
            <v/>
          </cell>
          <cell r="U211" t="str">
            <v>18-Oct-22 Release To Disty Per PM ; 24-Oct-22 STD price update</v>
          </cell>
          <cell r="V211" t="str">
            <v>Released</v>
          </cell>
          <cell r="W211" t="str">
            <v>NA</v>
          </cell>
          <cell r="X211" t="str">
            <v/>
          </cell>
        </row>
        <row r="212">
          <cell r="C212" t="str">
            <v>MTM010153</v>
          </cell>
          <cell r="D212" t="str">
            <v>930-9BBRK-00L9-000</v>
          </cell>
          <cell r="E212" t="str">
            <v>MTM010153</v>
          </cell>
          <cell r="F212" t="str">
            <v>IB</v>
          </cell>
          <cell r="G212" t="str">
            <v>Options</v>
          </cell>
          <cell r="H212" t="str">
            <v/>
          </cell>
          <cell r="I212" t="str">
            <v>NO02</v>
          </cell>
          <cell r="J212" t="str">
            <v>MLNX Component</v>
          </cell>
          <cell r="K212" t="str">
            <v>ML</v>
          </cell>
          <cell r="L212" t="str">
            <v>Hardware</v>
          </cell>
          <cell r="M212" t="str">
            <v>MELLANOX</v>
          </cell>
          <cell r="N212" t="str">
            <v>FRU Short Perforated bracket for 2-port QSFP28 adapter. Fits   MCX456M/ MCX454A/ MCX416A/ MCX456A/ MCX414A/ MCX556A/ MCX556M/ MCX516A/ MCX556N</v>
          </cell>
          <cell r="O212">
            <v>12</v>
          </cell>
          <cell r="P212">
            <v>8</v>
          </cell>
          <cell r="Q212">
            <v>6</v>
          </cell>
          <cell r="R212">
            <v>6</v>
          </cell>
          <cell r="S212">
            <v>6</v>
          </cell>
          <cell r="T212" t="str">
            <v/>
          </cell>
          <cell r="U212" t="str">
            <v>18-Oct-22 Release To Disty Per PM ; 24-Oct-22 STD price update</v>
          </cell>
          <cell r="V212" t="str">
            <v>Released</v>
          </cell>
          <cell r="W212" t="str">
            <v>NA</v>
          </cell>
          <cell r="X212" t="str">
            <v/>
          </cell>
        </row>
        <row r="213">
          <cell r="C213" t="str">
            <v>MTM005055</v>
          </cell>
          <cell r="D213" t="str">
            <v>930-9XBRK-00L0-000</v>
          </cell>
          <cell r="E213" t="str">
            <v>MTM005055</v>
          </cell>
          <cell r="F213" t="str">
            <v>EN Adapters</v>
          </cell>
          <cell r="G213" t="str">
            <v>Options</v>
          </cell>
          <cell r="H213" t="str">
            <v/>
          </cell>
          <cell r="I213" t="str">
            <v>NO02</v>
          </cell>
          <cell r="J213" t="str">
            <v>MLNX Component</v>
          </cell>
          <cell r="K213" t="str">
            <v>ML</v>
          </cell>
          <cell r="L213" t="str">
            <v>Hardware</v>
          </cell>
          <cell r="M213" t="str">
            <v>MELLANOX</v>
          </cell>
          <cell r="N213" t="str">
            <v>FRU Short perforated Bracket for 2-port SFP+ adapter. Fits MCX312C</v>
          </cell>
          <cell r="O213">
            <v>4</v>
          </cell>
          <cell r="P213">
            <v>3</v>
          </cell>
          <cell r="Q213">
            <v>2</v>
          </cell>
          <cell r="R213">
            <v>2</v>
          </cell>
          <cell r="S213">
            <v>2</v>
          </cell>
          <cell r="T213" t="str">
            <v>Replaces MEC005055</v>
          </cell>
          <cell r="U213" t="str">
            <v>18-Oct-22 Release To Disty Per PM ; 24-Oct-22 STD price update</v>
          </cell>
          <cell r="V213" t="str">
            <v>Released</v>
          </cell>
          <cell r="W213" t="str">
            <v>NA</v>
          </cell>
          <cell r="X213" t="str">
            <v>NA</v>
          </cell>
        </row>
        <row r="214">
          <cell r="C214" t="str">
            <v>MTM017962-M</v>
          </cell>
          <cell r="D214" t="str">
            <v>930-9XBRK-00YE-000</v>
          </cell>
          <cell r="E214" t="str">
            <v>MTM017962-M</v>
          </cell>
          <cell r="F214" t="str">
            <v>EN Adapters</v>
          </cell>
          <cell r="G214" t="str">
            <v>Options</v>
          </cell>
          <cell r="H214" t="str">
            <v/>
          </cell>
          <cell r="I214" t="str">
            <v>NO02</v>
          </cell>
          <cell r="J214" t="str">
            <v>MLNX Component</v>
          </cell>
          <cell r="K214" t="str">
            <v>ML</v>
          </cell>
          <cell r="L214" t="str">
            <v>Hardware</v>
          </cell>
          <cell r="M214" t="str">
            <v>MELLANOX</v>
          </cell>
          <cell r="N214" t="str">
            <v>FRU Short Perforated bracket for 2-port SFP+ adapter. Fits MCX623102A/ M CX621102A/ MCX631102A</v>
          </cell>
          <cell r="O214">
            <v>16</v>
          </cell>
          <cell r="P214">
            <v>10</v>
          </cell>
          <cell r="Q214">
            <v>8</v>
          </cell>
          <cell r="R214">
            <v>8</v>
          </cell>
          <cell r="S214">
            <v>8</v>
          </cell>
          <cell r="T214" t="str">
            <v/>
          </cell>
          <cell r="U214" t="str">
            <v>24-Oct-22 price update based on formula</v>
          </cell>
          <cell r="V214" t="str">
            <v>Released</v>
          </cell>
          <cell r="W214" t="str">
            <v>NA</v>
          </cell>
          <cell r="X214" t="str">
            <v>NA</v>
          </cell>
        </row>
        <row r="215">
          <cell r="C215" t="str">
            <v>MTM010642</v>
          </cell>
          <cell r="D215" t="str">
            <v>930-9XBRK-00LF-000</v>
          </cell>
          <cell r="E215" t="str">
            <v>MTM010642</v>
          </cell>
          <cell r="F215" t="str">
            <v>EN Adapters</v>
          </cell>
          <cell r="G215" t="str">
            <v>Options</v>
          </cell>
          <cell r="H215" t="str">
            <v/>
          </cell>
          <cell r="I215" t="str">
            <v>NO02</v>
          </cell>
          <cell r="J215" t="str">
            <v>MLNX Component</v>
          </cell>
          <cell r="K215" t="str">
            <v>ML</v>
          </cell>
          <cell r="L215" t="str">
            <v>Hardware</v>
          </cell>
          <cell r="M215" t="str">
            <v>MELLANOX</v>
          </cell>
          <cell r="N215" t="str">
            <v>FRU Short Perforated bracket for 2-port SFP28 adapter. Fits MCX4121A/ MC X512A / MCX512F</v>
          </cell>
          <cell r="O215">
            <v>12</v>
          </cell>
          <cell r="P215">
            <v>8</v>
          </cell>
          <cell r="Q215">
            <v>6</v>
          </cell>
          <cell r="R215">
            <v>6</v>
          </cell>
          <cell r="S215">
            <v>6</v>
          </cell>
          <cell r="T215" t="str">
            <v/>
          </cell>
          <cell r="U215" t="str">
            <v>18-Oct-22 Release To Disty Per PM ; 24-Oct-22 STD price update</v>
          </cell>
          <cell r="V215" t="str">
            <v>Released</v>
          </cell>
          <cell r="W215" t="str">
            <v>NA</v>
          </cell>
          <cell r="X215" t="str">
            <v/>
          </cell>
        </row>
        <row r="216">
          <cell r="C216" t="str">
            <v>MTM016918</v>
          </cell>
          <cell r="D216" t="str">
            <v>930-9BBRK-00LT-000</v>
          </cell>
          <cell r="E216" t="str">
            <v>MTM016918</v>
          </cell>
          <cell r="F216" t="str">
            <v>IB</v>
          </cell>
          <cell r="G216" t="str">
            <v>Options</v>
          </cell>
          <cell r="H216" t="str">
            <v/>
          </cell>
          <cell r="I216" t="str">
            <v/>
          </cell>
          <cell r="J216" t="str">
            <v/>
          </cell>
          <cell r="K216" t="str">
            <v>ML</v>
          </cell>
          <cell r="L216" t="str">
            <v>Hardware</v>
          </cell>
          <cell r="M216" t="str">
            <v>MELLANOX</v>
          </cell>
          <cell r="N216" t="str">
            <v>FRU Tall bracket 2 ZSFP port 4 leds. Fits CX654106A , CX653106A , CX614106A , CX613106A</v>
          </cell>
          <cell r="O216">
            <v>16</v>
          </cell>
          <cell r="P216">
            <v>10</v>
          </cell>
          <cell r="Q216">
            <v>8</v>
          </cell>
          <cell r="R216">
            <v>8</v>
          </cell>
          <cell r="S216">
            <v>8</v>
          </cell>
          <cell r="T216" t="str">
            <v/>
          </cell>
          <cell r="U216" t="str">
            <v>24-Oct-22 price update based on formula</v>
          </cell>
          <cell r="V216" t="str">
            <v>Released</v>
          </cell>
          <cell r="W216" t="str">
            <v>N/A</v>
          </cell>
          <cell r="X216" t="str">
            <v/>
          </cell>
        </row>
        <row r="217">
          <cell r="C217" t="str">
            <v>MTM002972</v>
          </cell>
          <cell r="D217" t="str">
            <v>930-9BBRK-00KQ-000</v>
          </cell>
          <cell r="E217" t="str">
            <v>MTM002972</v>
          </cell>
          <cell r="F217" t="str">
            <v>IB</v>
          </cell>
          <cell r="G217" t="str">
            <v>Options</v>
          </cell>
          <cell r="H217" t="str">
            <v/>
          </cell>
          <cell r="I217" t="str">
            <v/>
          </cell>
          <cell r="J217" t="str">
            <v/>
          </cell>
          <cell r="K217" t="str">
            <v>ML</v>
          </cell>
          <cell r="L217" t="str">
            <v>Hardware</v>
          </cell>
          <cell r="M217" t="str">
            <v>MELLANOX</v>
          </cell>
          <cell r="N217" t="str">
            <v>FRU Tall bracket for 2-port QSFP adapter with gasket. Fits MCB192A / MCB194A</v>
          </cell>
          <cell r="O217">
            <v>18</v>
          </cell>
          <cell r="P217">
            <v>11</v>
          </cell>
          <cell r="Q217">
            <v>9</v>
          </cell>
          <cell r="R217">
            <v>9</v>
          </cell>
          <cell r="S217">
            <v>9</v>
          </cell>
          <cell r="T217" t="str">
            <v/>
          </cell>
          <cell r="U217" t="str">
            <v>18-Oct-22 Release To Disty Per PM ; 24-Oct-22 STD price update</v>
          </cell>
          <cell r="V217" t="str">
            <v>Released</v>
          </cell>
          <cell r="W217" t="str">
            <v>N/A</v>
          </cell>
          <cell r="X217" t="str">
            <v/>
          </cell>
        </row>
        <row r="218">
          <cell r="C218" t="str">
            <v>MTM018771</v>
          </cell>
          <cell r="D218" t="str">
            <v>930-9XBRK-00MB-000</v>
          </cell>
          <cell r="E218" t="str">
            <v>MTM018771</v>
          </cell>
          <cell r="F218" t="str">
            <v>EN Adapters</v>
          </cell>
          <cell r="G218" t="str">
            <v>Options</v>
          </cell>
          <cell r="H218" t="str">
            <v/>
          </cell>
          <cell r="I218" t="str">
            <v>NO02</v>
          </cell>
          <cell r="J218" t="str">
            <v>MLNX Component</v>
          </cell>
          <cell r="K218" t="str">
            <v>ML</v>
          </cell>
          <cell r="L218" t="str">
            <v>Hardware</v>
          </cell>
          <cell r="M218" t="str">
            <v>MELLANOX</v>
          </cell>
          <cell r="N218" t="str">
            <v>FRU Tall bracket for 2-port QSFP56 adapter. Fits MCX623106A/CX622106A</v>
          </cell>
          <cell r="O218">
            <v>16</v>
          </cell>
          <cell r="P218">
            <v>10</v>
          </cell>
          <cell r="Q218">
            <v>8</v>
          </cell>
          <cell r="R218">
            <v>8</v>
          </cell>
          <cell r="S218">
            <v>8</v>
          </cell>
          <cell r="T218" t="str">
            <v/>
          </cell>
          <cell r="U218" t="str">
            <v>24-Oct-22 price update based on formula</v>
          </cell>
          <cell r="V218" t="str">
            <v>Released</v>
          </cell>
          <cell r="W218" t="str">
            <v>NA</v>
          </cell>
          <cell r="X218" t="str">
            <v>NA</v>
          </cell>
        </row>
        <row r="219">
          <cell r="C219" t="str">
            <v>MTM005078</v>
          </cell>
          <cell r="D219" t="str">
            <v>930-9XBRK-00L1-000</v>
          </cell>
          <cell r="E219" t="str">
            <v>MTM005078</v>
          </cell>
          <cell r="F219" t="str">
            <v>EN Adapters</v>
          </cell>
          <cell r="G219" t="str">
            <v>Options</v>
          </cell>
          <cell r="H219" t="str">
            <v/>
          </cell>
          <cell r="I219" t="str">
            <v/>
          </cell>
          <cell r="J219" t="str">
            <v/>
          </cell>
          <cell r="K219" t="str">
            <v>ML</v>
          </cell>
          <cell r="L219" t="str">
            <v>Hardware</v>
          </cell>
          <cell r="M219" t="str">
            <v>MELLANOX</v>
          </cell>
          <cell r="N219" t="str">
            <v>FRU Tall Bracket for 2-port SFP+ adapter. Fits MCX312B</v>
          </cell>
          <cell r="O219">
            <v>4</v>
          </cell>
          <cell r="P219">
            <v>3</v>
          </cell>
          <cell r="Q219">
            <v>2</v>
          </cell>
          <cell r="R219">
            <v>2</v>
          </cell>
          <cell r="S219">
            <v>2</v>
          </cell>
          <cell r="T219" t="str">
            <v>Replaces MEC005078</v>
          </cell>
          <cell r="U219" t="str">
            <v>18-Oct-22 Release To Disty Per PM ; 24-Oct-22 STD price update</v>
          </cell>
          <cell r="V219" t="str">
            <v>Released</v>
          </cell>
          <cell r="W219" t="str">
            <v>N/A</v>
          </cell>
          <cell r="X219" t="str">
            <v/>
          </cell>
        </row>
        <row r="220">
          <cell r="C220" t="str">
            <v>MTM016920</v>
          </cell>
          <cell r="D220" t="str">
            <v>930-9BBRK-00LV-000</v>
          </cell>
          <cell r="E220" t="str">
            <v>MTM016920</v>
          </cell>
          <cell r="F220" t="str">
            <v>IB</v>
          </cell>
          <cell r="G220" t="str">
            <v>Options</v>
          </cell>
          <cell r="H220" t="str">
            <v/>
          </cell>
          <cell r="I220" t="str">
            <v/>
          </cell>
          <cell r="J220" t="str">
            <v/>
          </cell>
          <cell r="K220" t="str">
            <v>ML</v>
          </cell>
          <cell r="L220" t="str">
            <v>Hardware</v>
          </cell>
          <cell r="M220" t="str">
            <v>MELLANOX</v>
          </cell>
          <cell r="N220" t="str">
            <v>FRU Tall Perforated bracket 1 ZQSFP port 2 leds. Fits MCX614105A / MCX654105A / MCX613105A /MCX653105A</v>
          </cell>
          <cell r="O220">
            <v>16</v>
          </cell>
          <cell r="P220">
            <v>10</v>
          </cell>
          <cell r="Q220">
            <v>8</v>
          </cell>
          <cell r="R220">
            <v>8</v>
          </cell>
          <cell r="S220">
            <v>8</v>
          </cell>
          <cell r="T220" t="str">
            <v/>
          </cell>
          <cell r="U220" t="str">
            <v>24-Oct-22 price update based on formula</v>
          </cell>
          <cell r="V220" t="str">
            <v>Released</v>
          </cell>
          <cell r="W220" t="str">
            <v>N/A</v>
          </cell>
          <cell r="X220" t="str">
            <v/>
          </cell>
        </row>
        <row r="221">
          <cell r="C221" t="str">
            <v>MTM018774</v>
          </cell>
          <cell r="D221" t="str">
            <v>930-9BBRK-00L3-000</v>
          </cell>
          <cell r="E221" t="str">
            <v>MTM018774</v>
          </cell>
          <cell r="F221" t="str">
            <v>IB</v>
          </cell>
          <cell r="G221" t="str">
            <v>Options</v>
          </cell>
          <cell r="H221" t="str">
            <v>ConnectX-6 Dx EN Card</v>
          </cell>
          <cell r="I221" t="str">
            <v>NO02</v>
          </cell>
          <cell r="J221" t="str">
            <v>MLNX Component</v>
          </cell>
          <cell r="K221" t="str">
            <v>ML</v>
          </cell>
          <cell r="L221" t="str">
            <v>Hardware</v>
          </cell>
          <cell r="M221" t="str">
            <v>MELLANOX</v>
          </cell>
          <cell r="N221" t="str">
            <v>FRU Tall Perforated bracket 1 ZQSFP port 2 leds. Fits MCX651105A/MCX6231 05A/MCX683105A</v>
          </cell>
          <cell r="O221">
            <v>14</v>
          </cell>
          <cell r="P221">
            <v>9</v>
          </cell>
          <cell r="Q221">
            <v>7</v>
          </cell>
          <cell r="R221">
            <v>7</v>
          </cell>
          <cell r="S221">
            <v>7</v>
          </cell>
          <cell r="T221" t="str">
            <v/>
          </cell>
          <cell r="U221" t="str">
            <v>03-OCT-22 New Product</v>
          </cell>
          <cell r="V221" t="str">
            <v>Released</v>
          </cell>
          <cell r="W221" t="str">
            <v>NA</v>
          </cell>
          <cell r="X221" t="str">
            <v/>
          </cell>
        </row>
        <row r="222">
          <cell r="C222" t="str">
            <v>MTM018772</v>
          </cell>
          <cell r="D222" t="str">
            <v>930-9BBRK-00MC-000</v>
          </cell>
          <cell r="E222" t="str">
            <v>MTM018772</v>
          </cell>
          <cell r="F222" t="str">
            <v>IB</v>
          </cell>
          <cell r="G222" t="str">
            <v>Options</v>
          </cell>
          <cell r="H222" t="str">
            <v/>
          </cell>
          <cell r="I222" t="str">
            <v>NO02</v>
          </cell>
          <cell r="J222" t="str">
            <v>MLNX Component</v>
          </cell>
          <cell r="K222" t="str">
            <v>ML</v>
          </cell>
          <cell r="L222" t="str">
            <v>Hardware</v>
          </cell>
          <cell r="M222" t="str">
            <v>MELLANOX</v>
          </cell>
          <cell r="N222" t="str">
            <v>FRU Tall Perforated bracket 2 SFP+ port 4 leds. Fits MCX623102A / MCX622 102A / MCX621102A / MCX631102A</v>
          </cell>
          <cell r="O222">
            <v>16</v>
          </cell>
          <cell r="P222">
            <v>10</v>
          </cell>
          <cell r="Q222">
            <v>8</v>
          </cell>
          <cell r="R222">
            <v>8</v>
          </cell>
          <cell r="S222">
            <v>8</v>
          </cell>
          <cell r="T222" t="str">
            <v/>
          </cell>
          <cell r="U222" t="str">
            <v>24-Oct-22 price update based on formula</v>
          </cell>
          <cell r="V222" t="str">
            <v>Released</v>
          </cell>
          <cell r="W222" t="str">
            <v>NA</v>
          </cell>
          <cell r="X222" t="str">
            <v>NA</v>
          </cell>
        </row>
        <row r="223">
          <cell r="C223" t="str">
            <v>MTM010193</v>
          </cell>
          <cell r="D223" t="str">
            <v>930-9BBRK-00LC-000</v>
          </cell>
          <cell r="E223" t="str">
            <v>MTM010193</v>
          </cell>
          <cell r="F223" t="str">
            <v>IB</v>
          </cell>
          <cell r="G223" t="str">
            <v>Options</v>
          </cell>
          <cell r="H223" t="str">
            <v/>
          </cell>
          <cell r="I223" t="str">
            <v/>
          </cell>
          <cell r="J223" t="str">
            <v/>
          </cell>
          <cell r="K223" t="str">
            <v>ML</v>
          </cell>
          <cell r="L223" t="str">
            <v>Hardware</v>
          </cell>
          <cell r="M223" t="str">
            <v>MELLANOX</v>
          </cell>
          <cell r="N223" t="str">
            <v>FRU Tall Perforated bracket for 1-port QSFP28 adapter. Fits MCX453A/ MCX455A/ MCX413A/ MCX415A/ MCX4131A / MCX555A/ MCX515A</v>
          </cell>
          <cell r="O223">
            <v>12</v>
          </cell>
          <cell r="P223">
            <v>8</v>
          </cell>
          <cell r="Q223">
            <v>6</v>
          </cell>
          <cell r="R223">
            <v>6</v>
          </cell>
          <cell r="S223">
            <v>6</v>
          </cell>
          <cell r="T223" t="str">
            <v/>
          </cell>
          <cell r="U223" t="str">
            <v>18-Oct-22 Release To Disty Per PM ; 24-Oct-22 STD price update</v>
          </cell>
          <cell r="V223" t="str">
            <v>Released</v>
          </cell>
          <cell r="W223" t="str">
            <v>N/A</v>
          </cell>
          <cell r="X223" t="str">
            <v/>
          </cell>
        </row>
        <row r="224">
          <cell r="C224" t="str">
            <v>MTM010643</v>
          </cell>
          <cell r="D224" t="str">
            <v>930-9XBRK-00LG-000</v>
          </cell>
          <cell r="E224" t="str">
            <v>MTM010643</v>
          </cell>
          <cell r="F224" t="str">
            <v>EN Adapters</v>
          </cell>
          <cell r="G224" t="str">
            <v>Options</v>
          </cell>
          <cell r="H224" t="str">
            <v/>
          </cell>
          <cell r="I224" t="str">
            <v>NO02</v>
          </cell>
          <cell r="J224" t="str">
            <v>MLNX Component</v>
          </cell>
          <cell r="K224" t="str">
            <v>ML</v>
          </cell>
          <cell r="L224" t="str">
            <v>Hardware</v>
          </cell>
          <cell r="M224" t="str">
            <v>MELLANOX</v>
          </cell>
          <cell r="N224" t="str">
            <v>FRU Tall Perforated bracket for 1-port SFP28 adapter. Fits MCX4111A/ MCX 511F</v>
          </cell>
          <cell r="O224">
            <v>12</v>
          </cell>
          <cell r="P224">
            <v>8</v>
          </cell>
          <cell r="Q224">
            <v>6</v>
          </cell>
          <cell r="R224">
            <v>6</v>
          </cell>
          <cell r="S224">
            <v>6</v>
          </cell>
          <cell r="T224" t="str">
            <v/>
          </cell>
          <cell r="U224" t="str">
            <v>18-Oct-22 Release To Disty Per PM ; 24-Oct-22 STD price update</v>
          </cell>
          <cell r="V224" t="str">
            <v>Released</v>
          </cell>
          <cell r="W224" t="str">
            <v>NA</v>
          </cell>
          <cell r="X224" t="str">
            <v/>
          </cell>
        </row>
        <row r="225">
          <cell r="C225" t="str">
            <v>MTM001437</v>
          </cell>
          <cell r="D225" t="str">
            <v>930-9BBRK-00KH-000</v>
          </cell>
          <cell r="E225" t="str">
            <v>MTM001437</v>
          </cell>
          <cell r="F225" t="str">
            <v>IB</v>
          </cell>
          <cell r="G225" t="str">
            <v>Options</v>
          </cell>
          <cell r="H225" t="str">
            <v/>
          </cell>
          <cell r="I225" t="str">
            <v/>
          </cell>
          <cell r="J225" t="str">
            <v/>
          </cell>
          <cell r="K225" t="str">
            <v>ML</v>
          </cell>
          <cell r="L225" t="str">
            <v>Hardware</v>
          </cell>
          <cell r="M225" t="str">
            <v>MELLANOX</v>
          </cell>
          <cell r="N225" t="str">
            <v>FRU Tall perforated bracket for 2-port QSFP adapter with gasket. Fits MCB192A / MCB194A</v>
          </cell>
          <cell r="O225">
            <v>4</v>
          </cell>
          <cell r="P225">
            <v>3</v>
          </cell>
          <cell r="Q225">
            <v>2</v>
          </cell>
          <cell r="R225">
            <v>2</v>
          </cell>
          <cell r="S225">
            <v>2</v>
          </cell>
          <cell r="T225" t="str">
            <v>Replaces MEC005087</v>
          </cell>
          <cell r="U225" t="str">
            <v>18-Oct-22 Release To Disty Per PM ; 24-Oct-22 STD price update</v>
          </cell>
          <cell r="V225" t="str">
            <v>Released</v>
          </cell>
          <cell r="W225" t="str">
            <v>N/A</v>
          </cell>
          <cell r="X225" t="str">
            <v/>
          </cell>
        </row>
        <row r="226">
          <cell r="C226" t="str">
            <v>MTM010154</v>
          </cell>
          <cell r="D226" t="str">
            <v>930-9BBRK-00LA-000</v>
          </cell>
          <cell r="E226" t="str">
            <v>MTM010154</v>
          </cell>
          <cell r="F226" t="str">
            <v>IB</v>
          </cell>
          <cell r="G226" t="str">
            <v>Options</v>
          </cell>
          <cell r="H226" t="str">
            <v/>
          </cell>
          <cell r="I226" t="str">
            <v>NO02</v>
          </cell>
          <cell r="J226" t="str">
            <v>MLNX Component</v>
          </cell>
          <cell r="K226" t="str">
            <v>ML</v>
          </cell>
          <cell r="L226" t="str">
            <v>Hardware</v>
          </cell>
          <cell r="M226" t="str">
            <v>MELLANOX</v>
          </cell>
          <cell r="N226" t="str">
            <v>FRU Tall Perforated bracket for 2-port QSFP28 adapter. Fits  MCX454A/ MC X456A/MCX456M/  MCX416A/ MCX414A/ MCX556A/ MCX556N/ MCX556M/ MCX516A</v>
          </cell>
          <cell r="O226">
            <v>12</v>
          </cell>
          <cell r="P226">
            <v>8</v>
          </cell>
          <cell r="Q226">
            <v>6</v>
          </cell>
          <cell r="R226">
            <v>6</v>
          </cell>
          <cell r="S226">
            <v>6</v>
          </cell>
          <cell r="T226" t="str">
            <v/>
          </cell>
          <cell r="U226" t="str">
            <v>18-Oct-22 Release To Disty Per PM ; 24-Oct-22 STD price update</v>
          </cell>
          <cell r="V226" t="str">
            <v>Released</v>
          </cell>
          <cell r="W226" t="str">
            <v>NA</v>
          </cell>
          <cell r="X226" t="str">
            <v/>
          </cell>
        </row>
        <row r="227">
          <cell r="C227" t="str">
            <v>MTM006020</v>
          </cell>
          <cell r="D227" t="str">
            <v>930-9XBRK-00L4-000</v>
          </cell>
          <cell r="E227" t="str">
            <v>MTM006020</v>
          </cell>
          <cell r="F227" t="str">
            <v>EN Adapters</v>
          </cell>
          <cell r="G227" t="str">
            <v>Options</v>
          </cell>
          <cell r="H227" t="str">
            <v/>
          </cell>
          <cell r="I227" t="str">
            <v/>
          </cell>
          <cell r="J227" t="str">
            <v/>
          </cell>
          <cell r="K227" t="str">
            <v>ML</v>
          </cell>
          <cell r="L227" t="str">
            <v>Hardware</v>
          </cell>
          <cell r="M227" t="str">
            <v>MELLANOX</v>
          </cell>
          <cell r="N227" t="str">
            <v>FRU Tall Perforated Bracket for 2-port SFP+ adapter. Fits MCX312C</v>
          </cell>
          <cell r="O227">
            <v>4</v>
          </cell>
          <cell r="P227">
            <v>3</v>
          </cell>
          <cell r="Q227">
            <v>2</v>
          </cell>
          <cell r="R227">
            <v>2</v>
          </cell>
          <cell r="S227">
            <v>2</v>
          </cell>
          <cell r="T227" t="str">
            <v>Replaces MTP006020</v>
          </cell>
          <cell r="U227" t="str">
            <v>18-Oct-22 Release To Disty Per PM ; 24-Oct-22 STD price update</v>
          </cell>
          <cell r="V227" t="str">
            <v>Released</v>
          </cell>
          <cell r="W227" t="str">
            <v>N/A</v>
          </cell>
          <cell r="X227" t="str">
            <v/>
          </cell>
        </row>
        <row r="228">
          <cell r="C228" t="str">
            <v>MTM010641</v>
          </cell>
          <cell r="D228" t="str">
            <v>930-9XBRK-00LE-000</v>
          </cell>
          <cell r="E228" t="str">
            <v>MTM010641</v>
          </cell>
          <cell r="F228" t="str">
            <v>EN Adapters</v>
          </cell>
          <cell r="G228" t="str">
            <v>Options</v>
          </cell>
          <cell r="H228" t="str">
            <v/>
          </cell>
          <cell r="I228" t="str">
            <v>NO02</v>
          </cell>
          <cell r="J228" t="str">
            <v>MLNX Component</v>
          </cell>
          <cell r="K228" t="str">
            <v>ML</v>
          </cell>
          <cell r="L228" t="str">
            <v>Hardware</v>
          </cell>
          <cell r="M228" t="str">
            <v>MELLANOX</v>
          </cell>
          <cell r="N228" t="str">
            <v>FRU Tall Perforated bracket for 2-port SFP28 adapter. Fits MCX4121A /MCX 512A/MCX512F</v>
          </cell>
          <cell r="O228">
            <v>12</v>
          </cell>
          <cell r="P228">
            <v>8</v>
          </cell>
          <cell r="Q228">
            <v>6</v>
          </cell>
          <cell r="R228">
            <v>6</v>
          </cell>
          <cell r="S228">
            <v>6</v>
          </cell>
          <cell r="T228" t="str">
            <v/>
          </cell>
          <cell r="U228" t="str">
            <v>24-Oct-22 price update based on formula</v>
          </cell>
          <cell r="V228" t="str">
            <v>Released</v>
          </cell>
          <cell r="W228" t="str">
            <v>NA</v>
          </cell>
          <cell r="X228" t="str">
            <v/>
          </cell>
        </row>
        <row r="229">
          <cell r="C229" t="str">
            <v>MTM021260</v>
          </cell>
          <cell r="D229" t="str">
            <v>930-9XBRK-00MH-000</v>
          </cell>
          <cell r="E229" t="str">
            <v>MTM021260</v>
          </cell>
          <cell r="F229" t="str">
            <v>EN Adapters</v>
          </cell>
          <cell r="G229" t="str">
            <v>Options</v>
          </cell>
          <cell r="H229" t="str">
            <v/>
          </cell>
          <cell r="I229" t="str">
            <v>NO02</v>
          </cell>
          <cell r="J229" t="str">
            <v>MLNX Component</v>
          </cell>
          <cell r="K229" t="str">
            <v>ML</v>
          </cell>
          <cell r="L229" t="str">
            <v>Hardware</v>
          </cell>
          <cell r="M229" t="str">
            <v>MELLANOX</v>
          </cell>
          <cell r="N229" t="str">
            <v>FRU, BlueField-2, 10 units of HHHL brackets for 1 QSFP56 cage, fits BF2M345A</v>
          </cell>
          <cell r="O229">
            <v>166</v>
          </cell>
          <cell r="P229">
            <v>103</v>
          </cell>
          <cell r="Q229">
            <v>81</v>
          </cell>
          <cell r="R229">
            <v>81</v>
          </cell>
          <cell r="S229">
            <v>81</v>
          </cell>
          <cell r="T229" t="str">
            <v/>
          </cell>
          <cell r="U229" t="str">
            <v>24-Oct-22 price update based on formula</v>
          </cell>
          <cell r="V229" t="str">
            <v>Released</v>
          </cell>
          <cell r="W229" t="str">
            <v>NA</v>
          </cell>
          <cell r="X229" t="str">
            <v>NA</v>
          </cell>
        </row>
        <row r="230">
          <cell r="C230" t="str">
            <v>MTM019260</v>
          </cell>
          <cell r="D230" t="str">
            <v>930-9XBRK-00MF-000</v>
          </cell>
          <cell r="E230" t="str">
            <v>MTM019260</v>
          </cell>
          <cell r="F230" t="str">
            <v>EN Adapters</v>
          </cell>
          <cell r="G230" t="str">
            <v>Options</v>
          </cell>
          <cell r="H230" t="str">
            <v/>
          </cell>
          <cell r="I230" t="str">
            <v>NO02</v>
          </cell>
          <cell r="J230" t="str">
            <v>MLNX Component</v>
          </cell>
          <cell r="K230" t="str">
            <v>ML</v>
          </cell>
          <cell r="L230" t="str">
            <v>Hardware</v>
          </cell>
          <cell r="M230" t="str">
            <v>MELLANOX</v>
          </cell>
          <cell r="N230" t="str">
            <v>FRU, BlueField-2, 10 units of HHHL brackets for 2 SFP56 cages, fits BF2M 322A, BF2M332A, BF2H322A, BF2H332A</v>
          </cell>
          <cell r="O230">
            <v>166</v>
          </cell>
          <cell r="P230">
            <v>103</v>
          </cell>
          <cell r="Q230">
            <v>81</v>
          </cell>
          <cell r="R230">
            <v>81</v>
          </cell>
          <cell r="S230">
            <v>81</v>
          </cell>
          <cell r="T230" t="str">
            <v/>
          </cell>
          <cell r="U230" t="str">
            <v>24-Oct-22 price update based on formula</v>
          </cell>
          <cell r="V230" t="str">
            <v>Released</v>
          </cell>
          <cell r="W230" t="str">
            <v>NA</v>
          </cell>
          <cell r="X230" t="str">
            <v>NA</v>
          </cell>
        </row>
        <row r="231">
          <cell r="C231" t="str">
            <v>MTM020718</v>
          </cell>
          <cell r="D231" t="str">
            <v>930-9XBRK-00MI-000</v>
          </cell>
          <cell r="E231" t="str">
            <v>MTM020718</v>
          </cell>
          <cell r="F231" t="str">
            <v>IB</v>
          </cell>
          <cell r="G231" t="str">
            <v>Options</v>
          </cell>
          <cell r="H231" t="str">
            <v/>
          </cell>
          <cell r="I231" t="str">
            <v>NO02</v>
          </cell>
          <cell r="J231" t="str">
            <v>MLNX Component</v>
          </cell>
          <cell r="K231" t="str">
            <v>ML</v>
          </cell>
          <cell r="L231" t="str">
            <v>Hardware</v>
          </cell>
          <cell r="M231" t="str">
            <v>MELLANOX</v>
          </cell>
          <cell r="N231" t="str">
            <v>FRU, ConnectX, 10 units of PCIe CEM NIC assembly separator</v>
          </cell>
          <cell r="O231">
            <v>14</v>
          </cell>
          <cell r="P231">
            <v>9</v>
          </cell>
          <cell r="Q231">
            <v>7</v>
          </cell>
          <cell r="R231">
            <v>7</v>
          </cell>
          <cell r="S231">
            <v>7</v>
          </cell>
          <cell r="T231" t="str">
            <v/>
          </cell>
          <cell r="U231" t="str">
            <v>03-OCT-22 New Product</v>
          </cell>
          <cell r="V231" t="str">
            <v>Not released</v>
          </cell>
          <cell r="W231" t="str">
            <v>NA</v>
          </cell>
          <cell r="X231" t="str">
            <v/>
          </cell>
        </row>
        <row r="232">
          <cell r="C232" t="str">
            <v>MTM019137</v>
          </cell>
          <cell r="D232" t="str">
            <v>930-9BBRK-00MD-000</v>
          </cell>
          <cell r="E232" t="str">
            <v>MTM019137</v>
          </cell>
          <cell r="F232" t="str">
            <v>IB</v>
          </cell>
          <cell r="G232" t="str">
            <v>Options</v>
          </cell>
          <cell r="H232" t="str">
            <v/>
          </cell>
          <cell r="I232" t="str">
            <v/>
          </cell>
          <cell r="J232" t="str">
            <v/>
          </cell>
          <cell r="K232" t="str">
            <v>ML</v>
          </cell>
          <cell r="L232" t="str">
            <v>Hardware</v>
          </cell>
          <cell r="M232" t="str">
            <v>MELLANOX</v>
          </cell>
          <cell r="N232" t="str">
            <v>FRU, OCP3.0 10 units of Internal Lock Bracket for 2 SFP28/56, Fits CX4621 / CX562 / CX623432 / CX631432</v>
          </cell>
          <cell r="O232">
            <v>283</v>
          </cell>
          <cell r="P232">
            <v>175</v>
          </cell>
          <cell r="Q232">
            <v>138</v>
          </cell>
          <cell r="R232">
            <v>138</v>
          </cell>
          <cell r="S232">
            <v>138</v>
          </cell>
          <cell r="T232" t="str">
            <v/>
          </cell>
          <cell r="U232" t="str">
            <v>18-Oct-22 Release To Disty Per PM ; 24-Oct-22 STD price update</v>
          </cell>
          <cell r="V232" t="str">
            <v>Released</v>
          </cell>
          <cell r="W232" t="str">
            <v>N/A</v>
          </cell>
          <cell r="X232" t="str">
            <v/>
          </cell>
        </row>
        <row r="233">
          <cell r="C233" t="str">
            <v>MTM019142</v>
          </cell>
          <cell r="D233" t="str">
            <v>930-9BBRK-00ME-000</v>
          </cell>
          <cell r="E233" t="str">
            <v>MTM019142</v>
          </cell>
          <cell r="F233" t="str">
            <v>IB</v>
          </cell>
          <cell r="G233" t="str">
            <v>Options</v>
          </cell>
          <cell r="H233" t="str">
            <v/>
          </cell>
          <cell r="I233" t="str">
            <v/>
          </cell>
          <cell r="J233" t="str">
            <v/>
          </cell>
          <cell r="K233" t="str">
            <v>ML</v>
          </cell>
          <cell r="L233" t="str">
            <v>Hardware</v>
          </cell>
          <cell r="M233" t="str">
            <v>MELLANOX</v>
          </cell>
          <cell r="N233" t="str">
            <v>FRU, OCP3.0 10 units of Thumbscrew (Pull Tab) Bracket for 2 SFP28/56, Fits CX4621 / CX562 / CX623432 / CX631432A</v>
          </cell>
          <cell r="O233">
            <v>283</v>
          </cell>
          <cell r="P233">
            <v>175</v>
          </cell>
          <cell r="Q233">
            <v>138</v>
          </cell>
          <cell r="R233">
            <v>138</v>
          </cell>
          <cell r="S233">
            <v>138</v>
          </cell>
          <cell r="T233" t="str">
            <v/>
          </cell>
          <cell r="U233" t="str">
            <v>18-Oct-22 Release To Disty Per PM ; 24-Oct-22 STD price update</v>
          </cell>
          <cell r="V233" t="str">
            <v>Released</v>
          </cell>
          <cell r="W233" t="str">
            <v>N/A</v>
          </cell>
          <cell r="X233" t="str">
            <v/>
          </cell>
        </row>
        <row r="234">
          <cell r="C234" t="str">
            <v>MTM017689</v>
          </cell>
          <cell r="D234" t="str">
            <v>930-9OBRK-00M3-000</v>
          </cell>
          <cell r="E234" t="str">
            <v>MTM017689</v>
          </cell>
          <cell r="F234" t="str">
            <v>Other</v>
          </cell>
          <cell r="G234" t="str">
            <v>Options</v>
          </cell>
          <cell r="H234" t="str">
            <v/>
          </cell>
          <cell r="I234" t="str">
            <v/>
          </cell>
          <cell r="J234" t="str">
            <v/>
          </cell>
          <cell r="K234" t="str">
            <v>ML</v>
          </cell>
          <cell r="L234" t="str">
            <v>Hardware</v>
          </cell>
          <cell r="M234" t="str">
            <v>MELLANOX</v>
          </cell>
          <cell r="N234" t="str">
            <v>FRU, OCP3.0, 10 units of Ejector latch Bracket for 2 QSFP28/56, Fits CX566 / CX613436 / CX653436 / CX623436</v>
          </cell>
          <cell r="O234">
            <v>283</v>
          </cell>
          <cell r="P234">
            <v>175</v>
          </cell>
          <cell r="Q234">
            <v>138</v>
          </cell>
          <cell r="R234">
            <v>138</v>
          </cell>
          <cell r="S234">
            <v>138</v>
          </cell>
          <cell r="T234" t="str">
            <v/>
          </cell>
          <cell r="U234" t="str">
            <v>18-Oct-22 Release To Disty Per PM ; 24-Oct-22 STD price update</v>
          </cell>
          <cell r="V234" t="str">
            <v>Released</v>
          </cell>
          <cell r="W234" t="str">
            <v>N/A</v>
          </cell>
          <cell r="X234" t="str">
            <v/>
          </cell>
        </row>
        <row r="235">
          <cell r="C235" t="str">
            <v>MTM018265</v>
          </cell>
          <cell r="D235" t="str">
            <v>930-9BBRK-00M7-000</v>
          </cell>
          <cell r="E235" t="str">
            <v>MTM018265</v>
          </cell>
          <cell r="F235" t="str">
            <v>IB</v>
          </cell>
          <cell r="G235" t="str">
            <v>Options</v>
          </cell>
          <cell r="H235" t="str">
            <v/>
          </cell>
          <cell r="I235" t="str">
            <v/>
          </cell>
          <cell r="J235" t="str">
            <v/>
          </cell>
          <cell r="K235" t="str">
            <v>ML</v>
          </cell>
          <cell r="L235" t="str">
            <v>Hardware</v>
          </cell>
          <cell r="M235" t="str">
            <v>MELLANOX</v>
          </cell>
          <cell r="N235" t="str">
            <v>FRU, OCP3.0, 10 units of Internal Lock Bracket for 1 QSFP28/56, Fits CX565 / CX613435 / CX653435 / CX623435 / CX631435</v>
          </cell>
          <cell r="O235">
            <v>283</v>
          </cell>
          <cell r="P235">
            <v>175</v>
          </cell>
          <cell r="Q235">
            <v>138</v>
          </cell>
          <cell r="R235">
            <v>138</v>
          </cell>
          <cell r="S235">
            <v>138</v>
          </cell>
          <cell r="T235" t="str">
            <v/>
          </cell>
          <cell r="U235" t="str">
            <v>18-Oct-22 Release To Disty Per PM ; 24-Oct-22 STD price update</v>
          </cell>
          <cell r="V235" t="str">
            <v>Released</v>
          </cell>
          <cell r="W235" t="str">
            <v>N/A</v>
          </cell>
          <cell r="X235" t="str">
            <v/>
          </cell>
        </row>
        <row r="236">
          <cell r="C236" t="str">
            <v>MTM018294</v>
          </cell>
          <cell r="D236" t="str">
            <v>930-9BBRK-00M8-000</v>
          </cell>
          <cell r="E236" t="str">
            <v>MTM018294</v>
          </cell>
          <cell r="F236" t="str">
            <v>IB</v>
          </cell>
          <cell r="G236" t="str">
            <v>Options</v>
          </cell>
          <cell r="H236" t="str">
            <v/>
          </cell>
          <cell r="I236" t="str">
            <v/>
          </cell>
          <cell r="J236" t="str">
            <v/>
          </cell>
          <cell r="K236" t="str">
            <v>ML</v>
          </cell>
          <cell r="L236" t="str">
            <v>Hardware</v>
          </cell>
          <cell r="M236" t="str">
            <v>MELLANOX</v>
          </cell>
          <cell r="N236" t="str">
            <v>FRU, OCP3.0, 10 units of Internal Lock Bracket for 2 QSFP28/56, Fits CX566 / CX613436 / CX653436 / CX623436</v>
          </cell>
          <cell r="O236">
            <v>283</v>
          </cell>
          <cell r="P236">
            <v>175</v>
          </cell>
          <cell r="Q236">
            <v>138</v>
          </cell>
          <cell r="R236">
            <v>138</v>
          </cell>
          <cell r="S236">
            <v>138</v>
          </cell>
          <cell r="T236" t="str">
            <v/>
          </cell>
          <cell r="U236" t="str">
            <v>18-Oct-22 Release To Disty Per PM ; 24-Oct-22 STD price update</v>
          </cell>
          <cell r="V236" t="str">
            <v>Released</v>
          </cell>
          <cell r="W236" t="str">
            <v>N/A</v>
          </cell>
          <cell r="X236" t="str">
            <v/>
          </cell>
        </row>
        <row r="237">
          <cell r="C237" t="str">
            <v>MNV303212A-ADLT</v>
          </cell>
          <cell r="D237" t="str">
            <v>900-9X5A7-0053-MT1</v>
          </cell>
          <cell r="E237" t="str">
            <v>MNV303212A-ADLT</v>
          </cell>
          <cell r="F237" t="str">
            <v>EN Adapters</v>
          </cell>
          <cell r="G237" t="str">
            <v>Adapter</v>
          </cell>
          <cell r="H237" t="str">
            <v>Innova-2 Flex</v>
          </cell>
          <cell r="I237" t="str">
            <v/>
          </cell>
          <cell r="J237" t="str">
            <v/>
          </cell>
          <cell r="K237" t="str">
            <v>ML</v>
          </cell>
          <cell r="L237" t="str">
            <v>Hardware</v>
          </cell>
          <cell r="M237" t="str">
            <v>MELLANOX</v>
          </cell>
          <cell r="N237" t="str">
            <v>Innova-2 Flex Open for Application Acceleration, dual-port SFP28, 25GbE, KU15P, 8GB, No Crypto, PCI4.0 x8, HHHL, active heat sink, tall bracket</v>
          </cell>
          <cell r="O237">
            <v>4008</v>
          </cell>
          <cell r="P237">
            <v>2868</v>
          </cell>
          <cell r="Q237">
            <v>2607</v>
          </cell>
          <cell r="R237">
            <v>2216</v>
          </cell>
          <cell r="S237">
            <v>1955</v>
          </cell>
          <cell r="T237" t="str">
            <v/>
          </cell>
          <cell r="U237" t="str">
            <v/>
          </cell>
          <cell r="V237" t="str">
            <v>Not released</v>
          </cell>
          <cell r="W237" t="str">
            <v>25GE</v>
          </cell>
          <cell r="X237" t="str">
            <v>25GE</v>
          </cell>
        </row>
        <row r="238">
          <cell r="C238" t="str">
            <v>IPTA12G011-SB</v>
          </cell>
          <cell r="D238" t="str">
            <v>IPTA12G011-SB</v>
          </cell>
          <cell r="E238" t="str">
            <v>IPTA12G011-SB</v>
          </cell>
          <cell r="F238" t="str">
            <v>LinkX</v>
          </cell>
          <cell r="G238" t="str">
            <v>Interconnect IC</v>
          </cell>
          <cell r="H238" t="str">
            <v/>
          </cell>
          <cell r="I238" t="str">
            <v/>
          </cell>
          <cell r="J238" t="str">
            <v/>
          </cell>
          <cell r="K238" t="str">
            <v>ML</v>
          </cell>
          <cell r="L238" t="str">
            <v>Hardware</v>
          </cell>
          <cell r="M238" t="str">
            <v>MELLANOX</v>
          </cell>
          <cell r="N238" t="str">
            <v>IPTA12G011 SB -Transimp. Ampl, 4 ch, Solder balls - Bare die</v>
          </cell>
          <cell r="O238">
            <v>6</v>
          </cell>
          <cell r="P238">
            <v>4</v>
          </cell>
          <cell r="Q238">
            <v>3</v>
          </cell>
          <cell r="R238">
            <v>3</v>
          </cell>
          <cell r="S238">
            <v>3</v>
          </cell>
          <cell r="T238" t="str">
            <v>MSRP = 1-99, STD = 100-999,DB = 1K+, DB1 = 2.5K+, CR = 5K+ , OEM = 10K+ , If you buy Tx+Rx (pair)</v>
          </cell>
          <cell r="U238" t="str">
            <v>08-Sep-22 Not Release to Disty ; 24-Oct-22 STD price update</v>
          </cell>
          <cell r="V238" t="str">
            <v>Not released</v>
          </cell>
          <cell r="W238" t="str">
            <v>N/A</v>
          </cell>
          <cell r="X238" t="str">
            <v/>
          </cell>
        </row>
        <row r="239">
          <cell r="C239" t="str">
            <v>IPTA16G12C-WB</v>
          </cell>
          <cell r="D239" t="str">
            <v>IPTA16G12C-WB</v>
          </cell>
          <cell r="E239" t="str">
            <v>IPTA16G12C-WB</v>
          </cell>
          <cell r="F239" t="str">
            <v>LinkX</v>
          </cell>
          <cell r="G239" t="str">
            <v>Interconnect IC</v>
          </cell>
          <cell r="H239" t="str">
            <v/>
          </cell>
          <cell r="I239" t="str">
            <v/>
          </cell>
          <cell r="J239" t="str">
            <v/>
          </cell>
          <cell r="K239" t="str">
            <v>ML</v>
          </cell>
          <cell r="L239" t="str">
            <v>Hardware</v>
          </cell>
          <cell r="M239" t="str">
            <v>MELLANOX</v>
          </cell>
          <cell r="N239" t="str">
            <v>IPTA16G12C WB -Transimp. Ampl, 12 ch, Wire Bond - Bare die</v>
          </cell>
          <cell r="O239">
            <v>16</v>
          </cell>
          <cell r="P239">
            <v>10</v>
          </cell>
          <cell r="Q239">
            <v>8</v>
          </cell>
          <cell r="R239">
            <v>8</v>
          </cell>
          <cell r="S239">
            <v>8</v>
          </cell>
          <cell r="T239" t="str">
            <v>MSRP = 1-99, STD = 100-999,DB = 1K+, DB1 = 2.5K+, CR = 5K+ , OEM = 10K+ , If you buy Tx+Rx (pair)</v>
          </cell>
          <cell r="U239" t="str">
            <v>08-Sep-22 Not Release to Disty ; 24-Oct-22 STD price update</v>
          </cell>
          <cell r="V239" t="str">
            <v>Not released</v>
          </cell>
          <cell r="W239" t="str">
            <v>N/A</v>
          </cell>
          <cell r="X239" t="str">
            <v/>
          </cell>
        </row>
        <row r="240">
          <cell r="C240" t="str">
            <v>IPTA3X4-WB</v>
          </cell>
          <cell r="D240" t="str">
            <v>IPTA3X4-WB</v>
          </cell>
          <cell r="E240" t="str">
            <v>IPTA3X4-WB</v>
          </cell>
          <cell r="F240" t="str">
            <v>LinkX</v>
          </cell>
          <cell r="G240" t="str">
            <v>Interconnect IC</v>
          </cell>
          <cell r="H240" t="str">
            <v/>
          </cell>
          <cell r="I240" t="str">
            <v/>
          </cell>
          <cell r="J240" t="str">
            <v/>
          </cell>
          <cell r="K240" t="str">
            <v>ML</v>
          </cell>
          <cell r="L240" t="str">
            <v>Hardware</v>
          </cell>
          <cell r="M240" t="str">
            <v>MELLANOX</v>
          </cell>
          <cell r="N240" t="str">
            <v>IPTA3x4 WB -Transimp. Ampl, 12 ch, Wire Bond - Bare die</v>
          </cell>
          <cell r="O240">
            <v>41</v>
          </cell>
          <cell r="P240">
            <v>25</v>
          </cell>
          <cell r="Q240">
            <v>20</v>
          </cell>
          <cell r="R240">
            <v>20</v>
          </cell>
          <cell r="S240">
            <v>20</v>
          </cell>
          <cell r="T240" t="str">
            <v>MSRP = 1-99, STD = 100-999,DB = 1K+, DB1 = 2.5K+, CR = 5K+ , OEM = 10K+ , If you buy Tx+Rx (pair)</v>
          </cell>
          <cell r="U240" t="str">
            <v>08-Sep-22 Not Release to Disty ; 24-Oct-22 STD price update</v>
          </cell>
          <cell r="V240" t="str">
            <v>Not released</v>
          </cell>
          <cell r="W240" t="str">
            <v>N/A</v>
          </cell>
          <cell r="X240" t="str">
            <v/>
          </cell>
        </row>
        <row r="241">
          <cell r="C241" t="str">
            <v>IPVD12G011-SB</v>
          </cell>
          <cell r="D241" t="str">
            <v>IPVD12G011-SB</v>
          </cell>
          <cell r="E241" t="str">
            <v>IPVD12G011-SB</v>
          </cell>
          <cell r="F241" t="str">
            <v>LinkX</v>
          </cell>
          <cell r="G241" t="str">
            <v>Interconnect IC</v>
          </cell>
          <cell r="H241" t="str">
            <v/>
          </cell>
          <cell r="I241" t="str">
            <v/>
          </cell>
          <cell r="J241" t="str">
            <v/>
          </cell>
          <cell r="K241" t="str">
            <v>ML</v>
          </cell>
          <cell r="L241" t="str">
            <v>Hardware</v>
          </cell>
          <cell r="M241" t="str">
            <v>MELLANOX</v>
          </cell>
          <cell r="N241" t="str">
            <v>IPVD12G011 SB -VCSEL driver, 4 ch, Solder Balls - Bare Die</v>
          </cell>
          <cell r="O241">
            <v>6</v>
          </cell>
          <cell r="P241">
            <v>4</v>
          </cell>
          <cell r="Q241">
            <v>3</v>
          </cell>
          <cell r="R241">
            <v>3</v>
          </cell>
          <cell r="S241">
            <v>3</v>
          </cell>
          <cell r="T241" t="str">
            <v>MSRP = 1-99, STD = 100-999,DB = 1K+, DB1 = 2.5K+, CR = 5K+ , OEM = 10K+ , If you buy Tx+Rx (pair)</v>
          </cell>
          <cell r="U241" t="str">
            <v>08-Sep-22 Not Release to Disty ; 24-Oct-22 STD price update</v>
          </cell>
          <cell r="V241" t="str">
            <v>Not released</v>
          </cell>
          <cell r="W241" t="str">
            <v>N/A</v>
          </cell>
          <cell r="X241" t="str">
            <v/>
          </cell>
        </row>
        <row r="242">
          <cell r="C242" t="str">
            <v>IPVD16G12C-WB</v>
          </cell>
          <cell r="D242" t="str">
            <v>IPVD16G12C-WB</v>
          </cell>
          <cell r="E242" t="str">
            <v>IPVD16G12C-WB</v>
          </cell>
          <cell r="F242" t="str">
            <v>LinkX</v>
          </cell>
          <cell r="G242" t="str">
            <v>Interconnect IC</v>
          </cell>
          <cell r="H242" t="str">
            <v/>
          </cell>
          <cell r="I242" t="str">
            <v/>
          </cell>
          <cell r="J242" t="str">
            <v/>
          </cell>
          <cell r="K242" t="str">
            <v>ML</v>
          </cell>
          <cell r="L242" t="str">
            <v>Hardware</v>
          </cell>
          <cell r="M242" t="str">
            <v>MELLANOX</v>
          </cell>
          <cell r="N242" t="str">
            <v>IPVD16G12C WB -VCSEL driver, 12 ch, Wire Bond - Bare die</v>
          </cell>
          <cell r="O242">
            <v>16</v>
          </cell>
          <cell r="P242">
            <v>10</v>
          </cell>
          <cell r="Q242">
            <v>8</v>
          </cell>
          <cell r="R242">
            <v>8</v>
          </cell>
          <cell r="S242">
            <v>8</v>
          </cell>
          <cell r="T242" t="str">
            <v>MSRP = 1-99, STD = 100-999,DB = 1K+, DB1 = 2.5K+, CR = 5K+ , OEM = 10K+ , If you buy Tx+Rx (pair)</v>
          </cell>
          <cell r="U242" t="str">
            <v>08-Sep-22 Not Release to Disty ; 24-Oct-22 STD price update</v>
          </cell>
          <cell r="V242" t="str">
            <v>Not released</v>
          </cell>
          <cell r="W242" t="str">
            <v>N/A</v>
          </cell>
          <cell r="X242" t="str">
            <v/>
          </cell>
        </row>
        <row r="243">
          <cell r="C243" t="str">
            <v>IPVD3X4-WB</v>
          </cell>
          <cell r="D243" t="str">
            <v>IPVD3X4-WB</v>
          </cell>
          <cell r="E243" t="str">
            <v>IPVD3X4-WB</v>
          </cell>
          <cell r="F243" t="str">
            <v>LinkX</v>
          </cell>
          <cell r="G243" t="str">
            <v>Interconnect IC</v>
          </cell>
          <cell r="H243" t="str">
            <v/>
          </cell>
          <cell r="I243" t="str">
            <v/>
          </cell>
          <cell r="J243" t="str">
            <v/>
          </cell>
          <cell r="K243" t="str">
            <v>ML</v>
          </cell>
          <cell r="L243" t="str">
            <v>Hardware</v>
          </cell>
          <cell r="M243" t="str">
            <v>MELLANOX</v>
          </cell>
          <cell r="N243" t="str">
            <v>IPVD3x4 WB -VCSEL driver, 12 ch, Wire Bond - Bare die</v>
          </cell>
          <cell r="O243">
            <v>41</v>
          </cell>
          <cell r="P243">
            <v>20</v>
          </cell>
          <cell r="Q243">
            <v>20</v>
          </cell>
          <cell r="R243">
            <v>20</v>
          </cell>
          <cell r="S243">
            <v>20</v>
          </cell>
          <cell r="T243" t="str">
            <v>MSRP = 1-99, STD = 100-999,DB = 1K+, DB1 = 2.5K+, CR = 5K+ , OEM = 10K+ , If you buy Tx+Rx (pair)</v>
          </cell>
          <cell r="U243" t="str">
            <v>08-Sep-22 Not Release to Disty ; 24-Oct-22 STD, DB and CRL price update</v>
          </cell>
          <cell r="V243" t="str">
            <v>Not released</v>
          </cell>
          <cell r="W243" t="str">
            <v>N/A</v>
          </cell>
          <cell r="X243" t="str">
            <v/>
          </cell>
        </row>
        <row r="244">
          <cell r="C244" t="str">
            <v>900-00796</v>
          </cell>
          <cell r="D244" t="str">
            <v>920-9B020-00F0-0D0</v>
          </cell>
          <cell r="E244" t="str">
            <v>900-00796</v>
          </cell>
          <cell r="F244" t="str">
            <v>IB</v>
          </cell>
          <cell r="G244" t="str">
            <v>System</v>
          </cell>
          <cell r="H244" t="str">
            <v>CS8500</v>
          </cell>
          <cell r="I244" t="str">
            <v>NO02</v>
          </cell>
          <cell r="J244" t="str">
            <v>MLNX Component</v>
          </cell>
          <cell r="K244" t="str">
            <v>ML</v>
          </cell>
          <cell r="L244" t="str">
            <v>Hardware</v>
          </cell>
          <cell r="M244" t="str">
            <v>MELLANOX</v>
          </cell>
          <cell r="N244" t="str">
            <v>MCS8500 director systems liquid-to-liquid CDU</v>
          </cell>
          <cell r="O244">
            <v>27466</v>
          </cell>
          <cell r="P244">
            <v>19649</v>
          </cell>
          <cell r="Q244">
            <v>17863</v>
          </cell>
          <cell r="R244">
            <v>15183</v>
          </cell>
          <cell r="S244">
            <v>13398</v>
          </cell>
          <cell r="T244" t="str">
            <v/>
          </cell>
          <cell r="U244" t="str">
            <v/>
          </cell>
          <cell r="V244" t="str">
            <v>Released</v>
          </cell>
          <cell r="W244" t="str">
            <v>NA</v>
          </cell>
          <cell r="X244" t="str">
            <v/>
          </cell>
        </row>
        <row r="245">
          <cell r="C245" t="str">
            <v>MTDF-PS-B</v>
          </cell>
          <cell r="D245" t="str">
            <v>930-9BPSU-00IC-000</v>
          </cell>
          <cell r="E245" t="str">
            <v>MTDF-PS-B</v>
          </cell>
          <cell r="F245" t="str">
            <v>IB</v>
          </cell>
          <cell r="G245" t="str">
            <v>Options</v>
          </cell>
          <cell r="H245" t="str">
            <v>Mellanox Quantum (TM)</v>
          </cell>
          <cell r="I245" t="str">
            <v>NO02</v>
          </cell>
          <cell r="J245" t="str">
            <v>MLNX Component</v>
          </cell>
          <cell r="K245" t="str">
            <v>ML</v>
          </cell>
          <cell r="L245" t="str">
            <v>Hardware</v>
          </cell>
          <cell r="M245" t="str">
            <v>MELLANOX</v>
          </cell>
          <cell r="N245" t="str">
            <v>MCS85XX 3KW AC Power Supply w/P2C airflow</v>
          </cell>
          <cell r="O245">
            <v>2005</v>
          </cell>
          <cell r="P245">
            <v>1433</v>
          </cell>
          <cell r="Q245">
            <v>1303</v>
          </cell>
          <cell r="R245">
            <v>1107</v>
          </cell>
          <cell r="S245">
            <v>978</v>
          </cell>
          <cell r="T245" t="str">
            <v/>
          </cell>
          <cell r="U245" t="str">
            <v/>
          </cell>
          <cell r="V245" t="str">
            <v>Released</v>
          </cell>
          <cell r="W245" t="str">
            <v>NA</v>
          </cell>
          <cell r="X245" t="str">
            <v/>
          </cell>
        </row>
        <row r="246">
          <cell r="C246" t="str">
            <v>MTDF-CH-D</v>
          </cell>
          <cell r="D246" t="str">
            <v>930-9BRKT-00HS-000</v>
          </cell>
          <cell r="E246" t="str">
            <v>MTDF-CH-D</v>
          </cell>
          <cell r="F246" t="str">
            <v>IB</v>
          </cell>
          <cell r="G246" t="str">
            <v>Options</v>
          </cell>
          <cell r="H246" t="str">
            <v>CS7500</v>
          </cell>
          <cell r="I246" t="str">
            <v>NO02</v>
          </cell>
          <cell r="J246" t="str">
            <v>MLNX Component</v>
          </cell>
          <cell r="K246" t="str">
            <v>ML</v>
          </cell>
          <cell r="L246" t="str">
            <v>Hardware</v>
          </cell>
          <cell r="M246" t="str">
            <v>MELLANOX</v>
          </cell>
          <cell r="N246" t="str">
            <v>MCS85XX 800p cable holder</v>
          </cell>
          <cell r="O246">
            <v>2476</v>
          </cell>
          <cell r="P246">
            <v>1771</v>
          </cell>
          <cell r="Q246">
            <v>1610</v>
          </cell>
          <cell r="R246">
            <v>1369</v>
          </cell>
          <cell r="S246">
            <v>1208</v>
          </cell>
          <cell r="T246" t="str">
            <v/>
          </cell>
          <cell r="U246" t="str">
            <v/>
          </cell>
          <cell r="V246" t="str">
            <v>Released</v>
          </cell>
          <cell r="W246" t="str">
            <v>NA</v>
          </cell>
          <cell r="X246" t="str">
            <v/>
          </cell>
        </row>
        <row r="247">
          <cell r="C247" t="str">
            <v>MTDF-LIQ-A</v>
          </cell>
          <cell r="D247" t="str">
            <v>920-9B020-00F0-0D1</v>
          </cell>
          <cell r="E247" t="str">
            <v>MTDF-LIQ-A</v>
          </cell>
          <cell r="F247" t="str">
            <v>IB</v>
          </cell>
          <cell r="G247" t="str">
            <v>System</v>
          </cell>
          <cell r="H247" t="str">
            <v/>
          </cell>
          <cell r="I247" t="str">
            <v>NO02</v>
          </cell>
          <cell r="J247" t="str">
            <v>MLNX Component</v>
          </cell>
          <cell r="K247" t="str">
            <v>ML</v>
          </cell>
          <cell r="L247" t="str">
            <v>Hardware</v>
          </cell>
          <cell r="M247" t="str">
            <v>MELLANOX</v>
          </cell>
          <cell r="N247" t="str">
            <v>MCS85xx director chassis water cooling set</v>
          </cell>
          <cell r="O247">
            <v>39842</v>
          </cell>
          <cell r="P247">
            <v>28504</v>
          </cell>
          <cell r="Q247">
            <v>25913</v>
          </cell>
          <cell r="R247">
            <v>22026</v>
          </cell>
          <cell r="S247">
            <v>19435</v>
          </cell>
          <cell r="T247" t="str">
            <v/>
          </cell>
          <cell r="U247" t="str">
            <v/>
          </cell>
          <cell r="V247" t="str">
            <v>Released</v>
          </cell>
          <cell r="W247" t="str">
            <v>NA</v>
          </cell>
          <cell r="X247" t="str">
            <v/>
          </cell>
        </row>
        <row r="248">
          <cell r="C248" t="str">
            <v>MTDF-LIQ-C</v>
          </cell>
          <cell r="D248" t="str">
            <v>930-9BCSP-00I6-000</v>
          </cell>
          <cell r="E248" t="str">
            <v>MTDF-LIQ-C</v>
          </cell>
          <cell r="F248" t="str">
            <v>IB</v>
          </cell>
          <cell r="G248" t="str">
            <v>Options</v>
          </cell>
          <cell r="H248" t="str">
            <v/>
          </cell>
          <cell r="I248" t="str">
            <v>NO02</v>
          </cell>
          <cell r="J248" t="str">
            <v>MLNX Component</v>
          </cell>
          <cell r="K248" t="str">
            <v>ML</v>
          </cell>
          <cell r="L248" t="str">
            <v>Hardware</v>
          </cell>
          <cell r="M248" t="str">
            <v>MELLANOX</v>
          </cell>
          <cell r="N248" t="str">
            <v>MCS85xx director chassis Y pipe splitter for redundant cooling system co nnection</v>
          </cell>
          <cell r="O248">
            <v>12495</v>
          </cell>
          <cell r="P248">
            <v>7741</v>
          </cell>
          <cell r="Q248">
            <v>6095</v>
          </cell>
          <cell r="R248">
            <v>6095</v>
          </cell>
          <cell r="S248">
            <v>6095</v>
          </cell>
          <cell r="T248" t="str">
            <v/>
          </cell>
          <cell r="U248" t="str">
            <v>24-Oct-22 price update based on formula</v>
          </cell>
          <cell r="V248" t="str">
            <v>Released</v>
          </cell>
          <cell r="W248" t="str">
            <v>NA</v>
          </cell>
          <cell r="X248" t="str">
            <v/>
          </cell>
        </row>
        <row r="249">
          <cell r="C249" t="str">
            <v>MTDF-CP-B</v>
          </cell>
          <cell r="D249" t="str">
            <v>930-9BRKT-00HV-000</v>
          </cell>
          <cell r="E249" t="str">
            <v>MTDF-CP-B</v>
          </cell>
          <cell r="F249" t="str">
            <v>IB</v>
          </cell>
          <cell r="G249" t="str">
            <v>Options</v>
          </cell>
          <cell r="H249" t="str">
            <v/>
          </cell>
          <cell r="I249" t="str">
            <v>NO02</v>
          </cell>
          <cell r="J249" t="str">
            <v>MLNX Component</v>
          </cell>
          <cell r="K249" t="str">
            <v>ML</v>
          </cell>
          <cell r="L249" t="str">
            <v>Hardware</v>
          </cell>
          <cell r="M249" t="str">
            <v>MELLANOX</v>
          </cell>
          <cell r="N249" t="str">
            <v>MCS85XX director system cable Supported</v>
          </cell>
          <cell r="O249">
            <v>590</v>
          </cell>
          <cell r="P249">
            <v>421</v>
          </cell>
          <cell r="Q249">
            <v>383</v>
          </cell>
          <cell r="R249">
            <v>325</v>
          </cell>
          <cell r="S249">
            <v>288</v>
          </cell>
          <cell r="T249" t="str">
            <v/>
          </cell>
          <cell r="U249" t="str">
            <v/>
          </cell>
          <cell r="V249" t="str">
            <v>Released</v>
          </cell>
          <cell r="W249" t="str">
            <v>NA</v>
          </cell>
          <cell r="X249" t="str">
            <v/>
          </cell>
        </row>
        <row r="250">
          <cell r="C250" t="str">
            <v>MTDF-LCD-A</v>
          </cell>
          <cell r="D250" t="str">
            <v>930-9BOTR-00I4-000</v>
          </cell>
          <cell r="E250" t="str">
            <v>MTDF-LCD-A</v>
          </cell>
          <cell r="F250" t="str">
            <v>IB</v>
          </cell>
          <cell r="G250" t="str">
            <v>Options</v>
          </cell>
          <cell r="H250" t="str">
            <v/>
          </cell>
          <cell r="I250" t="str">
            <v>NO02</v>
          </cell>
          <cell r="J250" t="str">
            <v>MLNX Component</v>
          </cell>
          <cell r="K250" t="str">
            <v>ML</v>
          </cell>
          <cell r="L250" t="str">
            <v>Hardware</v>
          </cell>
          <cell r="M250" t="str">
            <v>MELLANOX</v>
          </cell>
          <cell r="N250" t="str">
            <v>MCS85xx director systems 7"" LCD screen tablet</v>
          </cell>
          <cell r="O250">
            <v>3325</v>
          </cell>
          <cell r="P250">
            <v>2060</v>
          </cell>
          <cell r="Q250">
            <v>1622</v>
          </cell>
          <cell r="R250">
            <v>1622</v>
          </cell>
          <cell r="S250">
            <v>1622</v>
          </cell>
          <cell r="T250" t="str">
            <v/>
          </cell>
          <cell r="U250" t="str">
            <v>24-Oct-22 price update based on formula</v>
          </cell>
          <cell r="V250" t="str">
            <v>Released</v>
          </cell>
          <cell r="W250" t="str">
            <v>NA</v>
          </cell>
          <cell r="X250" t="str">
            <v/>
          </cell>
        </row>
        <row r="251">
          <cell r="C251" t="str">
            <v>AHX-22KW-350MM</v>
          </cell>
          <cell r="D251" t="str">
            <v>920-9B020-00F0-0D8</v>
          </cell>
          <cell r="E251" t="str">
            <v>AHX-22KW-350MM</v>
          </cell>
          <cell r="F251" t="str">
            <v>IB</v>
          </cell>
          <cell r="G251" t="str">
            <v>System</v>
          </cell>
          <cell r="H251" t="str">
            <v>CS8500</v>
          </cell>
          <cell r="I251" t="str">
            <v>NO02</v>
          </cell>
          <cell r="J251" t="str">
            <v>MLNX Component</v>
          </cell>
          <cell r="K251" t="str">
            <v>ML</v>
          </cell>
          <cell r="L251" t="str">
            <v>Hardware</v>
          </cell>
          <cell r="M251" t="str">
            <v>MELLANOX</v>
          </cell>
          <cell r="N251" t="str">
            <v>MCS85xx director systems liquid-to-air heat exchanger</v>
          </cell>
          <cell r="O251">
            <v>115661</v>
          </cell>
          <cell r="P251">
            <v>82751</v>
          </cell>
          <cell r="Q251">
            <v>75227</v>
          </cell>
          <cell r="R251">
            <v>63943</v>
          </cell>
          <cell r="S251">
            <v>56420</v>
          </cell>
          <cell r="T251" t="str">
            <v/>
          </cell>
          <cell r="U251" t="str">
            <v/>
          </cell>
          <cell r="V251" t="str">
            <v>Released</v>
          </cell>
          <cell r="W251" t="str">
            <v>NA</v>
          </cell>
          <cell r="X251" t="str">
            <v>NA</v>
          </cell>
        </row>
        <row r="252">
          <cell r="C252" t="str">
            <v>MTDF-MTN-A</v>
          </cell>
          <cell r="D252" t="str">
            <v>930-9BOTR-00I8-000</v>
          </cell>
          <cell r="E252" t="str">
            <v>MTDF-MTN-A</v>
          </cell>
          <cell r="F252" t="str">
            <v>IB</v>
          </cell>
          <cell r="G252" t="str">
            <v>Options</v>
          </cell>
          <cell r="H252" t="str">
            <v/>
          </cell>
          <cell r="I252" t="str">
            <v>NO02</v>
          </cell>
          <cell r="J252" t="str">
            <v>MLNX Component</v>
          </cell>
          <cell r="K252" t="str">
            <v>ML</v>
          </cell>
          <cell r="L252" t="str">
            <v>Hardware</v>
          </cell>
          <cell r="M252" t="str">
            <v>MELLANOX</v>
          </cell>
          <cell r="N252" t="str">
            <v>MCS85xx director systems maintenance equipment kit</v>
          </cell>
          <cell r="O252">
            <v>2640</v>
          </cell>
          <cell r="P252">
            <v>1636</v>
          </cell>
          <cell r="Q252">
            <v>1288</v>
          </cell>
          <cell r="R252">
            <v>1288</v>
          </cell>
          <cell r="S252">
            <v>1288</v>
          </cell>
          <cell r="T252" t="str">
            <v/>
          </cell>
          <cell r="U252" t="str">
            <v>24-Oct-22 price update based on formula</v>
          </cell>
          <cell r="V252" t="str">
            <v>Released</v>
          </cell>
          <cell r="W252" t="str">
            <v>NA</v>
          </cell>
          <cell r="X252" t="str">
            <v/>
          </cell>
        </row>
        <row r="253">
          <cell r="C253" t="str">
            <v>MTDF-BLK-F</v>
          </cell>
          <cell r="D253" t="str">
            <v>930-9BBLK-00HN-000</v>
          </cell>
          <cell r="E253" t="str">
            <v>MTDF-BLK-F</v>
          </cell>
          <cell r="F253" t="str">
            <v>IB</v>
          </cell>
          <cell r="G253" t="str">
            <v>Options</v>
          </cell>
          <cell r="H253" t="str">
            <v/>
          </cell>
          <cell r="I253" t="str">
            <v>NO02</v>
          </cell>
          <cell r="J253" t="str">
            <v>MLNX Component</v>
          </cell>
          <cell r="K253" t="str">
            <v>ML</v>
          </cell>
          <cell r="L253" t="str">
            <v>Hardware</v>
          </cell>
          <cell r="M253" t="str">
            <v>MELLANOX</v>
          </cell>
          <cell r="N253" t="str">
            <v>MCS85XX Leaf - Blank</v>
          </cell>
          <cell r="O253">
            <v>543</v>
          </cell>
          <cell r="P253">
            <v>337</v>
          </cell>
          <cell r="Q253">
            <v>265</v>
          </cell>
          <cell r="R253">
            <v>265</v>
          </cell>
          <cell r="S253">
            <v>265</v>
          </cell>
          <cell r="T253" t="str">
            <v/>
          </cell>
          <cell r="U253" t="str">
            <v>24-Oct-22 price update based on formula</v>
          </cell>
          <cell r="V253" t="str">
            <v>Released</v>
          </cell>
          <cell r="W253" t="str">
            <v>NA</v>
          </cell>
          <cell r="X253" t="str">
            <v/>
          </cell>
        </row>
        <row r="254">
          <cell r="C254" t="str">
            <v>MTDF-BLK-E</v>
          </cell>
          <cell r="D254" t="str">
            <v>930-9BBLK-00HM-000</v>
          </cell>
          <cell r="E254" t="str">
            <v>MTDF-BLK-E</v>
          </cell>
          <cell r="F254" t="str">
            <v>IB</v>
          </cell>
          <cell r="G254" t="str">
            <v>Options</v>
          </cell>
          <cell r="H254" t="str">
            <v/>
          </cell>
          <cell r="I254" t="str">
            <v>NO02</v>
          </cell>
          <cell r="J254" t="str">
            <v>MLNX Component</v>
          </cell>
          <cell r="K254" t="str">
            <v>ML</v>
          </cell>
          <cell r="L254" t="str">
            <v>Hardware</v>
          </cell>
          <cell r="M254" t="str">
            <v>MELLANOX</v>
          </cell>
          <cell r="N254" t="str">
            <v>MCS85XX Management Module - Blank</v>
          </cell>
          <cell r="O254">
            <v>627</v>
          </cell>
          <cell r="P254">
            <v>389</v>
          </cell>
          <cell r="Q254">
            <v>306</v>
          </cell>
          <cell r="R254">
            <v>306</v>
          </cell>
          <cell r="S254">
            <v>306</v>
          </cell>
          <cell r="T254" t="str">
            <v/>
          </cell>
          <cell r="U254" t="str">
            <v>24-Oct-22 price update based on formula</v>
          </cell>
          <cell r="V254" t="str">
            <v>Released</v>
          </cell>
          <cell r="W254" t="str">
            <v>NA</v>
          </cell>
          <cell r="X254" t="str">
            <v/>
          </cell>
        </row>
        <row r="255">
          <cell r="C255" t="str">
            <v>MTDF-BLK-G</v>
          </cell>
          <cell r="D255" t="str">
            <v>930-9BBLK-00HO-000</v>
          </cell>
          <cell r="E255" t="str">
            <v>MTDF-BLK-G</v>
          </cell>
          <cell r="F255" t="str">
            <v>IB</v>
          </cell>
          <cell r="G255" t="str">
            <v>Options</v>
          </cell>
          <cell r="H255" t="str">
            <v/>
          </cell>
          <cell r="I255" t="str">
            <v>NO02</v>
          </cell>
          <cell r="J255" t="str">
            <v>MLNX Component</v>
          </cell>
          <cell r="K255" t="str">
            <v>ML</v>
          </cell>
          <cell r="L255" t="str">
            <v>Hardware</v>
          </cell>
          <cell r="M255" t="str">
            <v>MELLANOX</v>
          </cell>
          <cell r="N255" t="str">
            <v>MCS85xx Power Supply - Blank</v>
          </cell>
          <cell r="O255">
            <v>295</v>
          </cell>
          <cell r="P255">
            <v>183</v>
          </cell>
          <cell r="Q255">
            <v>144</v>
          </cell>
          <cell r="R255">
            <v>144</v>
          </cell>
          <cell r="S255">
            <v>144</v>
          </cell>
          <cell r="T255" t="str">
            <v/>
          </cell>
          <cell r="U255" t="str">
            <v>24-Oct-22 price update based on formula</v>
          </cell>
          <cell r="V255" t="str">
            <v>Released</v>
          </cell>
          <cell r="W255" t="str">
            <v>NA</v>
          </cell>
          <cell r="X255" t="str">
            <v/>
          </cell>
        </row>
        <row r="256">
          <cell r="C256" t="str">
            <v>MTDF-KIT-C</v>
          </cell>
          <cell r="D256" t="str">
            <v>930-9BRKT-00I3-000</v>
          </cell>
          <cell r="E256" t="str">
            <v>MTDF-KIT-C</v>
          </cell>
          <cell r="F256" t="str">
            <v>IB</v>
          </cell>
          <cell r="G256" t="str">
            <v>Options</v>
          </cell>
          <cell r="H256" t="str">
            <v>CS7500</v>
          </cell>
          <cell r="I256" t="str">
            <v>NO02</v>
          </cell>
          <cell r="J256" t="str">
            <v>MLNX Component</v>
          </cell>
          <cell r="K256" t="str">
            <v>ML</v>
          </cell>
          <cell r="L256" t="str">
            <v>Hardware</v>
          </cell>
          <cell r="M256" t="str">
            <v>MELLANOX</v>
          </cell>
          <cell r="N256" t="str">
            <v>MCS85XX systems rail kit</v>
          </cell>
          <cell r="O256">
            <v>5258</v>
          </cell>
          <cell r="P256">
            <v>3761</v>
          </cell>
          <cell r="Q256">
            <v>3419</v>
          </cell>
          <cell r="R256">
            <v>2906</v>
          </cell>
          <cell r="S256">
            <v>2565</v>
          </cell>
          <cell r="T256" t="str">
            <v/>
          </cell>
          <cell r="U256" t="str">
            <v/>
          </cell>
          <cell r="V256" t="str">
            <v>Released</v>
          </cell>
          <cell r="W256" t="str">
            <v>NA</v>
          </cell>
          <cell r="X256" t="str">
            <v/>
          </cell>
        </row>
        <row r="257">
          <cell r="C257" t="str">
            <v>MTEF-KIT-I-TL</v>
          </cell>
          <cell r="D257" t="str">
            <v>930-9BRKT-00JM-000</v>
          </cell>
          <cell r="E257" t="str">
            <v>MTEF-KIT-I-TL</v>
          </cell>
          <cell r="F257" t="str">
            <v>IB</v>
          </cell>
          <cell r="G257" t="str">
            <v>Options</v>
          </cell>
          <cell r="H257" t="str">
            <v/>
          </cell>
          <cell r="I257" t="str">
            <v>NO02</v>
          </cell>
          <cell r="J257" t="str">
            <v>MLNX Component</v>
          </cell>
          <cell r="K257" t="str">
            <v>ML</v>
          </cell>
          <cell r="L257" t="str">
            <v>Hardware</v>
          </cell>
          <cell r="M257" t="str">
            <v>MELLANOX</v>
          </cell>
          <cell r="N257" t="str">
            <v>Mellanox 19" racks ,Tool-less rail-kit for QM97xx system, Rack size 600- 800mm</v>
          </cell>
          <cell r="O257">
            <v>349</v>
          </cell>
          <cell r="P257">
            <v>250</v>
          </cell>
          <cell r="Q257">
            <v>227</v>
          </cell>
          <cell r="R257">
            <v>192</v>
          </cell>
          <cell r="S257">
            <v>170</v>
          </cell>
          <cell r="T257" t="str">
            <v/>
          </cell>
          <cell r="U257" t="str">
            <v/>
          </cell>
          <cell r="V257" t="str">
            <v>Not released</v>
          </cell>
          <cell r="W257" t="str">
            <v>NA</v>
          </cell>
          <cell r="X257" t="str">
            <v>NA</v>
          </cell>
        </row>
        <row r="258">
          <cell r="C258" t="str">
            <v>MTEF-KIT-A</v>
          </cell>
          <cell r="D258" t="str">
            <v>930-9BRKT-00JC-000</v>
          </cell>
          <cell r="E258" t="str">
            <v>MTEF-KIT-A</v>
          </cell>
          <cell r="F258" t="str">
            <v>IB</v>
          </cell>
          <cell r="G258" t="str">
            <v>Options</v>
          </cell>
          <cell r="H258" t="str">
            <v/>
          </cell>
          <cell r="I258" t="str">
            <v/>
          </cell>
          <cell r="J258" t="str">
            <v/>
          </cell>
          <cell r="K258" t="str">
            <v>ML</v>
          </cell>
          <cell r="L258" t="str">
            <v>Hardware</v>
          </cell>
          <cell r="M258" t="str">
            <v>MELLANOX</v>
          </cell>
          <cell r="N258" t="str">
            <v>Mellanox 19" racks fixed mounting-kit, for SN2700 system, Short and Standard-depth, Rack size 430-800mm</v>
          </cell>
          <cell r="O258">
            <v>94</v>
          </cell>
          <cell r="P258">
            <v>67</v>
          </cell>
          <cell r="Q258">
            <v>61</v>
          </cell>
          <cell r="R258">
            <v>52</v>
          </cell>
          <cell r="S258">
            <v>46</v>
          </cell>
          <cell r="T258" t="str">
            <v>Included into SN27xx switch package. Please refer to HW manual http://www.mellanox.com/related-docs/user_manuals/1U_HW_UM_SN2000_Switch_Family.pdf</v>
          </cell>
          <cell r="U258" t="str">
            <v/>
          </cell>
          <cell r="V258" t="str">
            <v>Released</v>
          </cell>
          <cell r="W258" t="str">
            <v>N/A</v>
          </cell>
          <cell r="X258" t="str">
            <v/>
          </cell>
        </row>
        <row r="259">
          <cell r="C259" t="str">
            <v>MTEF-KIT-J</v>
          </cell>
          <cell r="D259" t="str">
            <v>930-9NRKT-00JN-000</v>
          </cell>
          <cell r="E259" t="str">
            <v>MTEF-KIT-J</v>
          </cell>
          <cell r="F259" t="str">
            <v>EN Switch</v>
          </cell>
          <cell r="G259" t="str">
            <v>Options</v>
          </cell>
          <cell r="H259" t="str">
            <v/>
          </cell>
          <cell r="I259" t="str">
            <v>NO02</v>
          </cell>
          <cell r="J259" t="str">
            <v>MLNX Component</v>
          </cell>
          <cell r="K259" t="str">
            <v>ML</v>
          </cell>
          <cell r="L259" t="str">
            <v>Hardware</v>
          </cell>
          <cell r="M259" t="str">
            <v>MELLANOX</v>
          </cell>
          <cell r="N259" t="str">
            <v>Mellanox 19" racks fixed mounting-kit, for SN3700, SN3700C, SN3800, SN46 00, SN4600C, MQM87xx systems, Standard-depth, Rack size 600-800mm</v>
          </cell>
          <cell r="O259">
            <v>223</v>
          </cell>
          <cell r="P259">
            <v>161</v>
          </cell>
          <cell r="Q259">
            <v>146</v>
          </cell>
          <cell r="R259">
            <v>124</v>
          </cell>
          <cell r="S259">
            <v>109</v>
          </cell>
          <cell r="T259" t="str">
            <v/>
          </cell>
          <cell r="U259" t="str">
            <v/>
          </cell>
          <cell r="V259" t="str">
            <v>Released</v>
          </cell>
          <cell r="W259" t="str">
            <v>NA</v>
          </cell>
          <cell r="X259" t="str">
            <v/>
          </cell>
        </row>
        <row r="260">
          <cell r="C260" t="str">
            <v>MTEF-KIT-D</v>
          </cell>
          <cell r="D260" t="str">
            <v>930-9NRKT-00JG-000</v>
          </cell>
          <cell r="E260" t="str">
            <v>MTEF-KIT-D</v>
          </cell>
          <cell r="F260" t="str">
            <v>EN Switch</v>
          </cell>
          <cell r="G260" t="str">
            <v>Options</v>
          </cell>
          <cell r="H260" t="str">
            <v>SN2100</v>
          </cell>
          <cell r="I260" t="str">
            <v/>
          </cell>
          <cell r="J260" t="str">
            <v/>
          </cell>
          <cell r="K260" t="str">
            <v>ML</v>
          </cell>
          <cell r="L260" t="str">
            <v>Hardware</v>
          </cell>
          <cell r="M260" t="str">
            <v>MELLANOX</v>
          </cell>
          <cell r="N260" t="str">
            <v>Mellanox 19? racks fixed mounting-kit, for SN2100, SN2010 systems, Dual switch side-by-side, Short-depth, Rack size 600-800mm</v>
          </cell>
          <cell r="O260">
            <v>920</v>
          </cell>
          <cell r="P260">
            <v>658</v>
          </cell>
          <cell r="Q260">
            <v>598</v>
          </cell>
          <cell r="R260">
            <v>508</v>
          </cell>
          <cell r="S260">
            <v>449</v>
          </cell>
          <cell r="T260" t="str">
            <v>Rail kit for two SN2010/SN2100 side by side</v>
          </cell>
          <cell r="U260" t="str">
            <v/>
          </cell>
          <cell r="V260" t="str">
            <v>Released</v>
          </cell>
          <cell r="W260" t="str">
            <v>N/A</v>
          </cell>
          <cell r="X260" t="str">
            <v/>
          </cell>
        </row>
        <row r="261">
          <cell r="C261" t="str">
            <v>MTEF-KIT-BP</v>
          </cell>
          <cell r="D261" t="str">
            <v>930-9NRKT-00JE-000</v>
          </cell>
          <cell r="E261" t="str">
            <v>MTEF-KIT-BP</v>
          </cell>
          <cell r="F261" t="str">
            <v>EN Switch</v>
          </cell>
          <cell r="G261" t="str">
            <v>Options</v>
          </cell>
          <cell r="H261" t="str">
            <v/>
          </cell>
          <cell r="I261" t="str">
            <v/>
          </cell>
          <cell r="J261" t="str">
            <v/>
          </cell>
          <cell r="K261" t="str">
            <v>ML</v>
          </cell>
          <cell r="L261" t="str">
            <v>Hardware</v>
          </cell>
          <cell r="M261" t="str">
            <v>MELLANOX</v>
          </cell>
          <cell r="N261" t="str">
            <v>Mellanox 19? racks fixed mounting-kit, for SN2410, SN3420 systems, Short-depth, Rack size 500-600mm</v>
          </cell>
          <cell r="O261">
            <v>236</v>
          </cell>
          <cell r="P261">
            <v>168</v>
          </cell>
          <cell r="Q261">
            <v>153</v>
          </cell>
          <cell r="R261">
            <v>130</v>
          </cell>
          <cell r="S261">
            <v>115</v>
          </cell>
          <cell r="T261" t="str">
            <v>Please refer to HW manual http://www.mellanox.com/related-docs/user_manuals/1U_HW_UM_SN2000_Switch_Family.pdf</v>
          </cell>
          <cell r="U261" t="str">
            <v/>
          </cell>
          <cell r="V261" t="str">
            <v>Not released</v>
          </cell>
          <cell r="W261" t="str">
            <v>N/A</v>
          </cell>
          <cell r="X261" t="str">
            <v/>
          </cell>
        </row>
        <row r="262">
          <cell r="C262" t="str">
            <v>MTEF-KIT-SP</v>
          </cell>
          <cell r="D262" t="str">
            <v>930-9NRKT-00JV-000</v>
          </cell>
          <cell r="E262" t="str">
            <v>MTEF-KIT-SP</v>
          </cell>
          <cell r="F262" t="str">
            <v>EN Switch</v>
          </cell>
          <cell r="G262" t="str">
            <v>Options</v>
          </cell>
          <cell r="H262" t="str">
            <v/>
          </cell>
          <cell r="I262" t="str">
            <v/>
          </cell>
          <cell r="J262" t="str">
            <v/>
          </cell>
          <cell r="K262" t="str">
            <v>ML</v>
          </cell>
          <cell r="L262" t="str">
            <v>Hardware</v>
          </cell>
          <cell r="M262" t="str">
            <v>MELLANOX</v>
          </cell>
          <cell r="N262" t="str">
            <v>Mellanox 19? racks fixed mounting-kit, for SN2410, SN3420 systems, Short-depth, Rack size 600-800mm</v>
          </cell>
          <cell r="O262">
            <v>236</v>
          </cell>
          <cell r="P262">
            <v>168</v>
          </cell>
          <cell r="Q262">
            <v>153</v>
          </cell>
          <cell r="R262">
            <v>130</v>
          </cell>
          <cell r="S262">
            <v>115</v>
          </cell>
          <cell r="T262" t="str">
            <v>Included into SN2410 and SN2740 switch package Please refer to HW manual http://www.mellanox.com/related-docs/user_manuals/1U_HW_UM_SN2000_Switch_Family.pdf</v>
          </cell>
          <cell r="U262" t="str">
            <v/>
          </cell>
          <cell r="V262" t="str">
            <v>Released</v>
          </cell>
          <cell r="W262" t="str">
            <v>N/A</v>
          </cell>
          <cell r="X262" t="str">
            <v/>
          </cell>
        </row>
        <row r="263">
          <cell r="C263" t="str">
            <v>MTEF-KIT-S</v>
          </cell>
          <cell r="D263" t="str">
            <v>930-9NRKT-00JT-000</v>
          </cell>
          <cell r="E263" t="str">
            <v>MTEF-KIT-S</v>
          </cell>
          <cell r="F263" t="str">
            <v>EN Switch</v>
          </cell>
          <cell r="G263" t="str">
            <v>Options</v>
          </cell>
          <cell r="H263" t="str">
            <v/>
          </cell>
          <cell r="I263" t="str">
            <v/>
          </cell>
          <cell r="J263" t="str">
            <v/>
          </cell>
          <cell r="K263" t="str">
            <v>ML</v>
          </cell>
          <cell r="L263" t="str">
            <v>Hardware</v>
          </cell>
          <cell r="M263" t="str">
            <v>MELLANOX</v>
          </cell>
          <cell r="N263" t="str">
            <v>Mellanox 19? racks rail-kit, for SN2700 system, Short and Standard-depth, Rack size 430-800mm</v>
          </cell>
          <cell r="O263">
            <v>271</v>
          </cell>
          <cell r="P263">
            <v>174</v>
          </cell>
          <cell r="Q263">
            <v>163</v>
          </cell>
          <cell r="R263">
            <v>139</v>
          </cell>
          <cell r="S263">
            <v>132</v>
          </cell>
          <cell r="T263" t="str">
            <v>Please refer to HW manual http://www.mellanox.com/related-docs/user_manuals/1U_HW_UM_SN2000_Switch_Family.pdf</v>
          </cell>
          <cell r="U263" t="str">
            <v/>
          </cell>
          <cell r="V263" t="str">
            <v>Released</v>
          </cell>
          <cell r="W263" t="str">
            <v>N/A</v>
          </cell>
          <cell r="X263" t="str">
            <v/>
          </cell>
        </row>
        <row r="264">
          <cell r="C264" t="str">
            <v>MTEF-KIT-E</v>
          </cell>
          <cell r="D264" t="str">
            <v>930-9BRKT-00JI-000</v>
          </cell>
          <cell r="E264" t="str">
            <v>MTEF-KIT-E</v>
          </cell>
          <cell r="F264" t="str">
            <v>IB</v>
          </cell>
          <cell r="G264" t="str">
            <v>Options</v>
          </cell>
          <cell r="H264" t="str">
            <v>SN2100</v>
          </cell>
          <cell r="I264" t="str">
            <v>NO02</v>
          </cell>
          <cell r="J264" t="str">
            <v>MLNX Component</v>
          </cell>
          <cell r="K264" t="str">
            <v>ML</v>
          </cell>
          <cell r="L264" t="str">
            <v>Hardware</v>
          </cell>
          <cell r="M264" t="str">
            <v>MELLANOX</v>
          </cell>
          <cell r="N264" t="str">
            <v>Mellanox 19” racks fixed mounting-kit, for SN2100, SN2010 systems, Singl e switch, Short-depth, Rack size 600-800mm</v>
          </cell>
          <cell r="O264">
            <v>283</v>
          </cell>
          <cell r="P264">
            <v>202</v>
          </cell>
          <cell r="Q264">
            <v>184</v>
          </cell>
          <cell r="R264">
            <v>156</v>
          </cell>
          <cell r="S264">
            <v>138</v>
          </cell>
          <cell r="T264" t="str">
            <v/>
          </cell>
          <cell r="U264" t="str">
            <v/>
          </cell>
          <cell r="V264" t="str">
            <v>Released</v>
          </cell>
          <cell r="W264" t="str">
            <v>NA</v>
          </cell>
          <cell r="X264" t="str">
            <v/>
          </cell>
        </row>
        <row r="265">
          <cell r="C265" t="str">
            <v>MTEF-KIT-F</v>
          </cell>
          <cell r="D265" t="str">
            <v>930-9BRKT-00JJ-000</v>
          </cell>
          <cell r="E265" t="str">
            <v>MTEF-KIT-F</v>
          </cell>
          <cell r="F265" t="str">
            <v>IB</v>
          </cell>
          <cell r="G265" t="str">
            <v>Options</v>
          </cell>
          <cell r="H265" t="str">
            <v/>
          </cell>
          <cell r="I265" t="str">
            <v>NO02</v>
          </cell>
          <cell r="J265" t="str">
            <v>MLNX Component</v>
          </cell>
          <cell r="K265" t="str">
            <v>ML</v>
          </cell>
          <cell r="L265" t="str">
            <v>Hardware</v>
          </cell>
          <cell r="M265" t="str">
            <v>MELLANOX</v>
          </cell>
          <cell r="N265" t="str">
            <v>Mellanox 19” racks rail-kit, for SN3700, SN3700C, SN3800, SN4600, SN4600 C systems, Standard-depth, Rack size 600-800mm</v>
          </cell>
          <cell r="O265">
            <v>920</v>
          </cell>
          <cell r="P265">
            <v>658</v>
          </cell>
          <cell r="Q265">
            <v>598</v>
          </cell>
          <cell r="R265">
            <v>508</v>
          </cell>
          <cell r="S265">
            <v>449</v>
          </cell>
          <cell r="T265" t="str">
            <v/>
          </cell>
          <cell r="U265" t="str">
            <v/>
          </cell>
          <cell r="V265" t="str">
            <v>Released</v>
          </cell>
          <cell r="W265" t="str">
            <v>NA</v>
          </cell>
          <cell r="X265" t="str">
            <v/>
          </cell>
        </row>
        <row r="266">
          <cell r="C266" t="str">
            <v>MCA1J00-H003E</v>
          </cell>
          <cell r="D266" t="str">
            <v>980-9I86N-00H003</v>
          </cell>
          <cell r="E266" t="str">
            <v>MCA1J00-H003E</v>
          </cell>
          <cell r="F266" t="str">
            <v>LinkX</v>
          </cell>
          <cell r="G266" t="str">
            <v>Cables</v>
          </cell>
          <cell r="H266" t="str">
            <v>Direct Attach Copper (DAC) Cables</v>
          </cell>
          <cell r="I266" t="str">
            <v>SPRT</v>
          </cell>
          <cell r="J266" t="str">
            <v>SPIRIT</v>
          </cell>
          <cell r="K266" t="str">
            <v>ML</v>
          </cell>
          <cell r="L266" t="str">
            <v>Hardware</v>
          </cell>
          <cell r="M266" t="str">
            <v>MELLANOX</v>
          </cell>
          <cell r="N266" t="str">
            <v>Mellanox Active Copper cable, IB HDR, up to 200Gb/s, QSFP56,  3m, yellow  pulltab</v>
          </cell>
          <cell r="O266">
            <v>972</v>
          </cell>
          <cell r="P266">
            <v>787</v>
          </cell>
          <cell r="Q266">
            <v>715</v>
          </cell>
          <cell r="R266">
            <v>608</v>
          </cell>
          <cell r="S266">
            <v>474</v>
          </cell>
          <cell r="T266" t="str">
            <v>The HDR switches support up to 8x HDR Active Copper Cables, when equipped with HDR Active copper cable the switch support in addition  up to 20x AOCs and the rest passive copper cables</v>
          </cell>
          <cell r="U266" t="str">
            <v>12-Oct-22 Not Release To Disty Per PM</v>
          </cell>
          <cell r="V266" t="str">
            <v>Not released</v>
          </cell>
          <cell r="W266" t="str">
            <v>HDR</v>
          </cell>
          <cell r="X266" t="str">
            <v>HDR</v>
          </cell>
        </row>
        <row r="267">
          <cell r="C267" t="str">
            <v>MCA1J00-H004E</v>
          </cell>
          <cell r="D267" t="str">
            <v>980-9I86O-00H004</v>
          </cell>
          <cell r="E267" t="str">
            <v>MCA1J00-H004E</v>
          </cell>
          <cell r="F267" t="str">
            <v>LinkX</v>
          </cell>
          <cell r="G267" t="str">
            <v>Cables</v>
          </cell>
          <cell r="H267" t="str">
            <v>Direct Attach Copper (DAC) Cables</v>
          </cell>
          <cell r="I267" t="str">
            <v>SPRT</v>
          </cell>
          <cell r="J267" t="str">
            <v>SPIRIT</v>
          </cell>
          <cell r="K267" t="str">
            <v>ML</v>
          </cell>
          <cell r="L267" t="str">
            <v>Hardware</v>
          </cell>
          <cell r="M267" t="str">
            <v>MELLANOX</v>
          </cell>
          <cell r="N267" t="str">
            <v>Mellanox Active Copper cable, IB HDR, up to 200Gb/s, QSFP56,  4m, yellow  pulltab</v>
          </cell>
          <cell r="O267">
            <v>980</v>
          </cell>
          <cell r="P267">
            <v>795</v>
          </cell>
          <cell r="Q267">
            <v>722</v>
          </cell>
          <cell r="R267">
            <v>614</v>
          </cell>
          <cell r="S267">
            <v>478</v>
          </cell>
          <cell r="T267" t="str">
            <v>The HDR switches support up to 8x HDR Active Copper Cables, when equipped with HDR Active copper cable the switch support in addition up to 20x AOCs and the rest passive copper cables</v>
          </cell>
          <cell r="U267" t="str">
            <v>12-Oct-22 Not Release To Disty Per PM</v>
          </cell>
          <cell r="V267" t="str">
            <v>Not released</v>
          </cell>
          <cell r="W267" t="str">
            <v>HDR</v>
          </cell>
          <cell r="X267" t="str">
            <v>HDR</v>
          </cell>
        </row>
        <row r="268">
          <cell r="C268" t="str">
            <v>MCA7J50-H003R</v>
          </cell>
          <cell r="D268" t="str">
            <v>980-9I977-00H003</v>
          </cell>
          <cell r="E268" t="str">
            <v>MCA7J50-H003R</v>
          </cell>
          <cell r="F268" t="str">
            <v>LinkX</v>
          </cell>
          <cell r="G268" t="str">
            <v>Cables</v>
          </cell>
          <cell r="H268" t="str">
            <v>Direct Attach Copper (DAC) Cables</v>
          </cell>
          <cell r="I268" t="str">
            <v>TMCT</v>
          </cell>
          <cell r="J268" t="str">
            <v>TOMCAT</v>
          </cell>
          <cell r="K268" t="str">
            <v>ML</v>
          </cell>
          <cell r="L268" t="str">
            <v>Hardware</v>
          </cell>
          <cell r="M268" t="str">
            <v>MELLANOX</v>
          </cell>
          <cell r="N268" t="str">
            <v>Mellanox Active copper hybrid cable, IB HDR 200Gb/s to 2xHDR100 100Gb/s,  QSFP56 to 2xQSFP56, 3m, colored</v>
          </cell>
          <cell r="O268">
            <v>1497</v>
          </cell>
          <cell r="P268">
            <v>1213</v>
          </cell>
          <cell r="Q268">
            <v>1103</v>
          </cell>
          <cell r="R268">
            <v>937</v>
          </cell>
          <cell r="S268">
            <v>730</v>
          </cell>
          <cell r="T268" t="str">
            <v>The HDR switches support up to 8x HDR Active Copper Cables, when equipped with HDR Active copper cable the switch support in addition  up to 20x AOCs and the rest passive copper cables</v>
          </cell>
          <cell r="U268" t="str">
            <v>12-Oct-22 Not Release To Disty Per PM</v>
          </cell>
          <cell r="V268" t="str">
            <v>Not released</v>
          </cell>
          <cell r="W268" t="str">
            <v>HDR</v>
          </cell>
          <cell r="X268" t="str">
            <v>HDR</v>
          </cell>
        </row>
        <row r="269">
          <cell r="C269" t="str">
            <v>MCA7J50-H004R</v>
          </cell>
          <cell r="D269" t="str">
            <v>980-9I978-00H004</v>
          </cell>
          <cell r="E269" t="str">
            <v>MCA7J50-H004R</v>
          </cell>
          <cell r="F269" t="str">
            <v>LinkX</v>
          </cell>
          <cell r="G269" t="str">
            <v>Cables</v>
          </cell>
          <cell r="H269" t="str">
            <v>Direct Attach Copper (DAC) Cables</v>
          </cell>
          <cell r="I269" t="str">
            <v>TMCT</v>
          </cell>
          <cell r="J269" t="str">
            <v>TOMCAT</v>
          </cell>
          <cell r="K269" t="str">
            <v>ML</v>
          </cell>
          <cell r="L269" t="str">
            <v>Hardware</v>
          </cell>
          <cell r="M269" t="str">
            <v>MELLANOX</v>
          </cell>
          <cell r="N269" t="str">
            <v>Mellanox Active copper hybrid cable, IB HDR 200Gb/s to 2xHDR100 100Gb/s,  QSFP56 to 2xQSFP56, 4m, colored</v>
          </cell>
          <cell r="O269">
            <v>1521</v>
          </cell>
          <cell r="P269">
            <v>1232</v>
          </cell>
          <cell r="Q269">
            <v>1120</v>
          </cell>
          <cell r="R269">
            <v>952</v>
          </cell>
          <cell r="S269">
            <v>742</v>
          </cell>
          <cell r="T269" t="str">
            <v>The HDR switches support up to 8x HDR Active Copper Cables, when equipped with HDR Active copper cable the switch support in addition  up to 20x AOCs and the rest passive copper cables</v>
          </cell>
          <cell r="U269" t="str">
            <v>12-Oct-22 Not Release To Disty Per PM</v>
          </cell>
          <cell r="V269" t="str">
            <v>Not released</v>
          </cell>
          <cell r="W269" t="str">
            <v>HDR</v>
          </cell>
          <cell r="X269" t="str">
            <v>HDR</v>
          </cell>
        </row>
        <row r="270">
          <cell r="C270" t="str">
            <v>MFA1A00-E050</v>
          </cell>
          <cell r="D270" t="str">
            <v>980-9I133-00E050</v>
          </cell>
          <cell r="E270" t="str">
            <v>MFA1A00-E050</v>
          </cell>
          <cell r="F270" t="str">
            <v>LinkX</v>
          </cell>
          <cell r="G270" t="str">
            <v>Cables</v>
          </cell>
          <cell r="H270" t="str">
            <v>Optical Cables</v>
          </cell>
          <cell r="I270" t="str">
            <v>A1TH</v>
          </cell>
          <cell r="J270" t="str">
            <v>AOC 100G THUNDER</v>
          </cell>
          <cell r="K270" t="str">
            <v>ML</v>
          </cell>
          <cell r="L270" t="str">
            <v>Hardware</v>
          </cell>
          <cell r="M270" t="str">
            <v>MELLANOX</v>
          </cell>
          <cell r="N270" t="str">
            <v>Mellanox active fiber cable IB EDR up to 100Gb/s QSFP LSZH 50m</v>
          </cell>
          <cell r="O270">
            <v>1554</v>
          </cell>
          <cell r="P270">
            <v>1112</v>
          </cell>
          <cell r="Q270">
            <v>1011</v>
          </cell>
          <cell r="R270">
            <v>859</v>
          </cell>
          <cell r="S270">
            <v>758</v>
          </cell>
          <cell r="T270" t="str">
            <v>VCSEL based AOC.</v>
          </cell>
          <cell r="U270" t="str">
            <v/>
          </cell>
          <cell r="V270" t="str">
            <v>Released</v>
          </cell>
          <cell r="W270" t="str">
            <v>EDR</v>
          </cell>
          <cell r="X270" t="str">
            <v>EDR</v>
          </cell>
        </row>
        <row r="271">
          <cell r="C271" t="str">
            <v>MFS1S00-V010E</v>
          </cell>
          <cell r="D271" t="str">
            <v>980-9I45R-00V010</v>
          </cell>
          <cell r="E271" t="str">
            <v>MFS1S00-V010E</v>
          </cell>
          <cell r="F271" t="str">
            <v>LinkX</v>
          </cell>
          <cell r="G271" t="str">
            <v>Cables</v>
          </cell>
          <cell r="H271" t="str">
            <v>Active Optical Cables (AOCs)</v>
          </cell>
          <cell r="I271" t="str">
            <v>HRCL</v>
          </cell>
          <cell r="J271" t="str">
            <v>HERCULES</v>
          </cell>
          <cell r="K271" t="str">
            <v>ML</v>
          </cell>
          <cell r="L271" t="str">
            <v>Hardware</v>
          </cell>
          <cell r="M271" t="str">
            <v>MELLANOX</v>
          </cell>
          <cell r="N271" t="str">
            <v>Mellanox active fiber cable, 200GbE, 200Gb/s, QSFP56, LSZH, black pullta b, 10m</v>
          </cell>
          <cell r="O271">
            <v>1704</v>
          </cell>
          <cell r="P271">
            <v>1219</v>
          </cell>
          <cell r="Q271">
            <v>1109</v>
          </cell>
          <cell r="R271">
            <v>942</v>
          </cell>
          <cell r="S271">
            <v>831</v>
          </cell>
          <cell r="T271" t="str">
            <v>.</v>
          </cell>
          <cell r="U271" t="str">
            <v/>
          </cell>
          <cell r="V271" t="str">
            <v>Released</v>
          </cell>
          <cell r="W271" t="str">
            <v>NA</v>
          </cell>
          <cell r="X271" t="str">
            <v/>
          </cell>
        </row>
        <row r="272">
          <cell r="C272" t="str">
            <v>MFS1S00-V015E</v>
          </cell>
          <cell r="D272" t="str">
            <v>980-9I44S-00V015</v>
          </cell>
          <cell r="E272" t="str">
            <v>MFS1S00-V015E</v>
          </cell>
          <cell r="F272" t="str">
            <v>LinkX</v>
          </cell>
          <cell r="G272" t="str">
            <v>Cables</v>
          </cell>
          <cell r="H272" t="str">
            <v>Active Optical Cables (AOCs)</v>
          </cell>
          <cell r="I272" t="str">
            <v>HRCL</v>
          </cell>
          <cell r="J272" t="str">
            <v>HERCULES</v>
          </cell>
          <cell r="K272" t="str">
            <v>ML</v>
          </cell>
          <cell r="L272" t="str">
            <v>Hardware</v>
          </cell>
          <cell r="M272" t="str">
            <v>MELLANOX</v>
          </cell>
          <cell r="N272" t="str">
            <v>Mellanox active fiber cable, 200GbE, 200Gb/s, QSFP56, LSZH, black pullta b, 15m</v>
          </cell>
          <cell r="O272">
            <v>1712</v>
          </cell>
          <cell r="P272">
            <v>1225</v>
          </cell>
          <cell r="Q272">
            <v>1113</v>
          </cell>
          <cell r="R272">
            <v>946</v>
          </cell>
          <cell r="S272">
            <v>835</v>
          </cell>
          <cell r="T272" t="str">
            <v>.</v>
          </cell>
          <cell r="U272" t="str">
            <v/>
          </cell>
          <cell r="V272" t="str">
            <v>Released</v>
          </cell>
          <cell r="W272" t="str">
            <v>NA</v>
          </cell>
          <cell r="X272" t="str">
            <v/>
          </cell>
        </row>
        <row r="273">
          <cell r="C273" t="str">
            <v>MFS1S00-V020E</v>
          </cell>
          <cell r="D273" t="str">
            <v>980-9I44T-00V020</v>
          </cell>
          <cell r="E273" t="str">
            <v>MFS1S00-V020E</v>
          </cell>
          <cell r="F273" t="str">
            <v>LinkX</v>
          </cell>
          <cell r="G273" t="str">
            <v>Cables</v>
          </cell>
          <cell r="H273" t="str">
            <v>Active Optical Cables (AOCs)</v>
          </cell>
          <cell r="I273" t="str">
            <v>HRCL</v>
          </cell>
          <cell r="J273" t="str">
            <v>HERCULES</v>
          </cell>
          <cell r="K273" t="str">
            <v>ML</v>
          </cell>
          <cell r="L273" t="str">
            <v>Hardware</v>
          </cell>
          <cell r="M273" t="str">
            <v>MELLANOX</v>
          </cell>
          <cell r="N273" t="str">
            <v>Mellanox active fiber cable, 200GbE, 200Gb/s, QSFP56, LSZH, black pullta b, 20m</v>
          </cell>
          <cell r="O273">
            <v>1718</v>
          </cell>
          <cell r="P273">
            <v>1229</v>
          </cell>
          <cell r="Q273">
            <v>1118</v>
          </cell>
          <cell r="R273">
            <v>950</v>
          </cell>
          <cell r="S273">
            <v>838</v>
          </cell>
          <cell r="T273" t="str">
            <v>.</v>
          </cell>
          <cell r="U273" t="str">
            <v/>
          </cell>
          <cell r="V273" t="str">
            <v>Released</v>
          </cell>
          <cell r="W273" t="str">
            <v>NA</v>
          </cell>
          <cell r="X273" t="str">
            <v/>
          </cell>
        </row>
        <row r="274">
          <cell r="C274" t="str">
            <v>MFS1S00-V030E</v>
          </cell>
          <cell r="D274" t="str">
            <v>980-9I44U-00V030</v>
          </cell>
          <cell r="E274" t="str">
            <v>MFS1S00-V030E</v>
          </cell>
          <cell r="F274" t="str">
            <v>LinkX</v>
          </cell>
          <cell r="G274" t="str">
            <v>Cables</v>
          </cell>
          <cell r="H274" t="str">
            <v>Active Optical Cables (AOCs)</v>
          </cell>
          <cell r="I274" t="str">
            <v>HRCL</v>
          </cell>
          <cell r="J274" t="str">
            <v>HERCULES</v>
          </cell>
          <cell r="K274" t="str">
            <v>ML</v>
          </cell>
          <cell r="L274" t="str">
            <v>Hardware</v>
          </cell>
          <cell r="M274" t="str">
            <v>MELLANOX</v>
          </cell>
          <cell r="N274" t="str">
            <v>Mellanox active fiber cable, 200GbE, 200Gb/s, QSFP56, LSZH, black pullta b, 30m</v>
          </cell>
          <cell r="O274">
            <v>1732</v>
          </cell>
          <cell r="P274">
            <v>1240</v>
          </cell>
          <cell r="Q274">
            <v>1127</v>
          </cell>
          <cell r="R274">
            <v>958</v>
          </cell>
          <cell r="S274">
            <v>845</v>
          </cell>
          <cell r="T274" t="str">
            <v>.</v>
          </cell>
          <cell r="U274" t="str">
            <v/>
          </cell>
          <cell r="V274" t="str">
            <v>Released</v>
          </cell>
          <cell r="W274" t="str">
            <v>NA</v>
          </cell>
          <cell r="X274" t="str">
            <v/>
          </cell>
        </row>
        <row r="275">
          <cell r="C275" t="str">
            <v>MFS1S00-V003E</v>
          </cell>
          <cell r="D275" t="str">
            <v>980-9I44P-00V003</v>
          </cell>
          <cell r="E275" t="str">
            <v>MFS1S00-V003E</v>
          </cell>
          <cell r="F275" t="str">
            <v>LinkX</v>
          </cell>
          <cell r="G275" t="str">
            <v>Cables</v>
          </cell>
          <cell r="H275" t="str">
            <v>Active Optical Cables (AOCs)</v>
          </cell>
          <cell r="I275" t="str">
            <v>HRCL</v>
          </cell>
          <cell r="J275" t="str">
            <v>HERCULES</v>
          </cell>
          <cell r="K275" t="str">
            <v>ML</v>
          </cell>
          <cell r="L275" t="str">
            <v>Hardware</v>
          </cell>
          <cell r="M275" t="str">
            <v>MELLANOX</v>
          </cell>
          <cell r="N275" t="str">
            <v>Mellanox active fiber cable, 200GbE, 200Gb/s, QSFP56, LSZH, black pullta b, 3m</v>
          </cell>
          <cell r="O275">
            <v>1617</v>
          </cell>
          <cell r="P275">
            <v>1158</v>
          </cell>
          <cell r="Q275">
            <v>1052</v>
          </cell>
          <cell r="R275">
            <v>895</v>
          </cell>
          <cell r="S275">
            <v>789</v>
          </cell>
          <cell r="T275" t="str">
            <v>.</v>
          </cell>
          <cell r="U275" t="str">
            <v/>
          </cell>
          <cell r="V275" t="str">
            <v>Released</v>
          </cell>
          <cell r="W275" t="str">
            <v>NA</v>
          </cell>
          <cell r="X275" t="str">
            <v/>
          </cell>
        </row>
        <row r="276">
          <cell r="C276" t="str">
            <v>MFS1S00-V050E</v>
          </cell>
          <cell r="D276" t="str">
            <v>980-9I44V-00V050</v>
          </cell>
          <cell r="E276" t="str">
            <v>MFS1S00-V050E</v>
          </cell>
          <cell r="F276" t="str">
            <v>LinkX</v>
          </cell>
          <cell r="G276" t="str">
            <v>Cables</v>
          </cell>
          <cell r="H276" t="str">
            <v>Active Optical Cables (AOCs)</v>
          </cell>
          <cell r="I276" t="str">
            <v>HRCL</v>
          </cell>
          <cell r="J276" t="str">
            <v>HERCULES</v>
          </cell>
          <cell r="K276" t="str">
            <v>ML</v>
          </cell>
          <cell r="L276" t="str">
            <v>Hardware</v>
          </cell>
          <cell r="M276" t="str">
            <v>MELLANOX</v>
          </cell>
          <cell r="N276" t="str">
            <v>Mellanox active fiber cable, 200GbE, 200Gb/s, QSFP56, LSZH, black pullta b, 50m</v>
          </cell>
          <cell r="O276">
            <v>2860</v>
          </cell>
          <cell r="P276">
            <v>2046</v>
          </cell>
          <cell r="Q276">
            <v>1860</v>
          </cell>
          <cell r="R276">
            <v>1580</v>
          </cell>
          <cell r="S276">
            <v>1395</v>
          </cell>
          <cell r="T276" t="str">
            <v>.</v>
          </cell>
          <cell r="U276" t="str">
            <v/>
          </cell>
          <cell r="V276" t="str">
            <v>Released</v>
          </cell>
          <cell r="W276" t="str">
            <v>NA</v>
          </cell>
          <cell r="X276" t="str">
            <v/>
          </cell>
        </row>
        <row r="277">
          <cell r="C277" t="str">
            <v>MFS1S00-V005E</v>
          </cell>
          <cell r="D277" t="str">
            <v>980-9I45Q-00V005</v>
          </cell>
          <cell r="E277" t="str">
            <v>MFS1S00-V005E</v>
          </cell>
          <cell r="F277" t="str">
            <v>LinkX</v>
          </cell>
          <cell r="G277" t="str">
            <v>Cables</v>
          </cell>
          <cell r="H277" t="str">
            <v>Active Optical Cables (AOCs)</v>
          </cell>
          <cell r="I277" t="str">
            <v>HRCL</v>
          </cell>
          <cell r="J277" t="str">
            <v>HERCULES</v>
          </cell>
          <cell r="K277" t="str">
            <v>ML</v>
          </cell>
          <cell r="L277" t="str">
            <v>Hardware</v>
          </cell>
          <cell r="M277" t="str">
            <v>MELLANOX</v>
          </cell>
          <cell r="N277" t="str">
            <v>Mellanox active fiber cable, 200GbE, 200Gb/s, QSFP56, LSZH, black pullta b, 5m</v>
          </cell>
          <cell r="O277">
            <v>1622</v>
          </cell>
          <cell r="P277">
            <v>1160</v>
          </cell>
          <cell r="Q277">
            <v>1055</v>
          </cell>
          <cell r="R277">
            <v>896</v>
          </cell>
          <cell r="S277">
            <v>791</v>
          </cell>
          <cell r="T277" t="str">
            <v>.</v>
          </cell>
          <cell r="U277" t="str">
            <v/>
          </cell>
          <cell r="V277" t="str">
            <v>Released</v>
          </cell>
          <cell r="W277" t="str">
            <v>NA</v>
          </cell>
          <cell r="X277" t="str">
            <v/>
          </cell>
        </row>
        <row r="278">
          <cell r="C278" t="str">
            <v>MFS1S00-V100E</v>
          </cell>
          <cell r="D278" t="str">
            <v>980-9I44W-00V100</v>
          </cell>
          <cell r="E278" t="str">
            <v>MFS1S00-V100E</v>
          </cell>
          <cell r="F278" t="str">
            <v>LinkX</v>
          </cell>
          <cell r="G278" t="str">
            <v>Cables</v>
          </cell>
          <cell r="H278" t="str">
            <v>Active Optical Cables (AOCs)</v>
          </cell>
          <cell r="I278" t="str">
            <v/>
          </cell>
          <cell r="J278" t="str">
            <v/>
          </cell>
          <cell r="K278" t="str">
            <v>ML</v>
          </cell>
          <cell r="L278" t="str">
            <v>Hardware</v>
          </cell>
          <cell r="M278" t="str">
            <v>MELLANOX</v>
          </cell>
          <cell r="N278" t="str">
            <v>Mellanox active fiber cable, 200GbE, 200Gb/s, QSFP56, LSZH, black pulltab, 100m</v>
          </cell>
          <cell r="O278">
            <v>4008</v>
          </cell>
          <cell r="P278">
            <v>2868</v>
          </cell>
          <cell r="Q278">
            <v>2607</v>
          </cell>
          <cell r="R278">
            <v>2216</v>
          </cell>
          <cell r="S278">
            <v>1955</v>
          </cell>
          <cell r="T278" t="str">
            <v>.</v>
          </cell>
          <cell r="U278" t="str">
            <v>12-Oct-22 Not Release To Disty Per PM</v>
          </cell>
          <cell r="V278" t="str">
            <v>Not released</v>
          </cell>
          <cell r="W278" t="str">
            <v>200GE</v>
          </cell>
          <cell r="X278" t="str">
            <v/>
          </cell>
        </row>
        <row r="279">
          <cell r="C279" t="str">
            <v>MFA1A00-C100</v>
          </cell>
          <cell r="D279" t="str">
            <v>980-9I13B-00C100</v>
          </cell>
          <cell r="E279" t="str">
            <v>MFA1A00-C100</v>
          </cell>
          <cell r="F279" t="str">
            <v>LinkX</v>
          </cell>
          <cell r="G279" t="str">
            <v>Cables</v>
          </cell>
          <cell r="H279" t="str">
            <v>Optical Cables</v>
          </cell>
          <cell r="I279" t="str">
            <v>A1TH</v>
          </cell>
          <cell r="J279" t="str">
            <v>AOC 100G THUNDER</v>
          </cell>
          <cell r="K279" t="str">
            <v>ML</v>
          </cell>
          <cell r="L279" t="str">
            <v>Hardware</v>
          </cell>
          <cell r="M279" t="str">
            <v>MELLANOX</v>
          </cell>
          <cell r="N279" t="str">
            <v>Mellanox active fiber cable, ETH 100GbE, 100Gb/s, QSFP, LSZH, 100m</v>
          </cell>
          <cell r="O279">
            <v>1238</v>
          </cell>
          <cell r="P279">
            <v>886</v>
          </cell>
          <cell r="Q279">
            <v>805</v>
          </cell>
          <cell r="R279">
            <v>684</v>
          </cell>
          <cell r="S279">
            <v>604</v>
          </cell>
          <cell r="T279" t="str">
            <v>VCSEL based AOC</v>
          </cell>
          <cell r="U279" t="str">
            <v/>
          </cell>
          <cell r="V279" t="str">
            <v>Released</v>
          </cell>
          <cell r="W279" t="str">
            <v>NA</v>
          </cell>
          <cell r="X279" t="str">
            <v>100GE</v>
          </cell>
        </row>
        <row r="280">
          <cell r="C280" t="str">
            <v>MFA1A00-C010</v>
          </cell>
          <cell r="D280" t="str">
            <v>980-9I134-00C010</v>
          </cell>
          <cell r="E280" t="str">
            <v>MFA1A00-C010</v>
          </cell>
          <cell r="F280" t="str">
            <v>LinkX</v>
          </cell>
          <cell r="G280" t="str">
            <v>Cables</v>
          </cell>
          <cell r="H280" t="str">
            <v>Optical Cables</v>
          </cell>
          <cell r="I280" t="str">
            <v>A1TH</v>
          </cell>
          <cell r="J280" t="str">
            <v>AOC 100G THUNDER</v>
          </cell>
          <cell r="K280" t="str">
            <v>ML</v>
          </cell>
          <cell r="L280" t="str">
            <v>Hardware</v>
          </cell>
          <cell r="M280" t="str">
            <v>MELLANOX</v>
          </cell>
          <cell r="N280" t="str">
            <v>Mellanox active fiber cable, ETH 100GbE, 100Gb/s, QSFP, LSZH, 10m</v>
          </cell>
          <cell r="O280">
            <v>560</v>
          </cell>
          <cell r="P280">
            <v>400</v>
          </cell>
          <cell r="Q280">
            <v>363</v>
          </cell>
          <cell r="R280">
            <v>309</v>
          </cell>
          <cell r="S280">
            <v>273</v>
          </cell>
          <cell r="T280" t="str">
            <v>VCSEL based AOC</v>
          </cell>
          <cell r="U280" t="str">
            <v/>
          </cell>
          <cell r="V280" t="str">
            <v>Released</v>
          </cell>
          <cell r="W280" t="str">
            <v>NA</v>
          </cell>
          <cell r="X280" t="str">
            <v>100GE</v>
          </cell>
        </row>
        <row r="281">
          <cell r="C281" t="str">
            <v>MFA1A00-C015</v>
          </cell>
          <cell r="D281" t="str">
            <v>980-9I13A-00C015</v>
          </cell>
          <cell r="E281" t="str">
            <v>MFA1A00-C015</v>
          </cell>
          <cell r="F281" t="str">
            <v>LinkX</v>
          </cell>
          <cell r="G281" t="str">
            <v>Cables</v>
          </cell>
          <cell r="H281" t="str">
            <v>Optical Cables</v>
          </cell>
          <cell r="I281" t="str">
            <v>A1TH</v>
          </cell>
          <cell r="J281" t="str">
            <v>AOC 100G THUNDER</v>
          </cell>
          <cell r="K281" t="str">
            <v>ML</v>
          </cell>
          <cell r="L281" t="str">
            <v>Hardware</v>
          </cell>
          <cell r="M281" t="str">
            <v>MELLANOX</v>
          </cell>
          <cell r="N281" t="str">
            <v>Mellanox active fiber cable, ETH 100GbE, 100Gb/s, QSFP, LSZH, 15m</v>
          </cell>
          <cell r="O281">
            <v>572</v>
          </cell>
          <cell r="P281">
            <v>409</v>
          </cell>
          <cell r="Q281">
            <v>373</v>
          </cell>
          <cell r="R281">
            <v>316</v>
          </cell>
          <cell r="S281">
            <v>279</v>
          </cell>
          <cell r="T281" t="str">
            <v>VCSEL based AOC</v>
          </cell>
          <cell r="U281" t="str">
            <v/>
          </cell>
          <cell r="V281" t="str">
            <v>Released</v>
          </cell>
          <cell r="W281" t="str">
            <v>NA</v>
          </cell>
          <cell r="X281" t="str">
            <v>100GE</v>
          </cell>
        </row>
        <row r="282">
          <cell r="C282" t="str">
            <v>MFA1A00-C020</v>
          </cell>
          <cell r="D282" t="str">
            <v>980-9I13F-00C020</v>
          </cell>
          <cell r="E282" t="str">
            <v>MFA1A00-C020</v>
          </cell>
          <cell r="F282" t="str">
            <v>LinkX</v>
          </cell>
          <cell r="G282" t="str">
            <v>Cables</v>
          </cell>
          <cell r="H282" t="str">
            <v>Optical Cables</v>
          </cell>
          <cell r="I282" t="str">
            <v>A1TH</v>
          </cell>
          <cell r="J282" t="str">
            <v>AOC 100G THUNDER</v>
          </cell>
          <cell r="K282" t="str">
            <v>ML</v>
          </cell>
          <cell r="L282" t="str">
            <v>Hardware</v>
          </cell>
          <cell r="M282" t="str">
            <v>MELLANOX</v>
          </cell>
          <cell r="N282" t="str">
            <v>Mellanox active fiber cable, ETH 100GbE, 100Gb/s, QSFP, LSZH, 20m</v>
          </cell>
          <cell r="O282">
            <v>590</v>
          </cell>
          <cell r="P282">
            <v>421</v>
          </cell>
          <cell r="Q282">
            <v>383</v>
          </cell>
          <cell r="R282">
            <v>325</v>
          </cell>
          <cell r="S282">
            <v>288</v>
          </cell>
          <cell r="T282" t="str">
            <v>VCSEL based AOC</v>
          </cell>
          <cell r="U282" t="str">
            <v/>
          </cell>
          <cell r="V282" t="str">
            <v>Released</v>
          </cell>
          <cell r="W282" t="str">
            <v>NA</v>
          </cell>
          <cell r="X282" t="str">
            <v>100GE</v>
          </cell>
        </row>
        <row r="283">
          <cell r="C283" t="str">
            <v>MFA1A00-C030</v>
          </cell>
          <cell r="D283" t="str">
            <v>980-9I13N-00C030</v>
          </cell>
          <cell r="E283" t="str">
            <v>MFA1A00-C030</v>
          </cell>
          <cell r="F283" t="str">
            <v>LinkX</v>
          </cell>
          <cell r="G283" t="str">
            <v>Cables</v>
          </cell>
          <cell r="H283" t="str">
            <v>Optical Cables</v>
          </cell>
          <cell r="I283" t="str">
            <v>A1TH</v>
          </cell>
          <cell r="J283" t="str">
            <v>AOC 100G THUNDER</v>
          </cell>
          <cell r="K283" t="str">
            <v>ML</v>
          </cell>
          <cell r="L283" t="str">
            <v>Hardware</v>
          </cell>
          <cell r="M283" t="str">
            <v>MELLANOX</v>
          </cell>
          <cell r="N283" t="str">
            <v>Mellanox active fiber cable, ETH 100GbE, 100Gb/s, QSFP, LSZH, 30m</v>
          </cell>
          <cell r="O283">
            <v>611</v>
          </cell>
          <cell r="P283">
            <v>437</v>
          </cell>
          <cell r="Q283">
            <v>397</v>
          </cell>
          <cell r="R283">
            <v>337</v>
          </cell>
          <cell r="S283">
            <v>298</v>
          </cell>
          <cell r="T283" t="str">
            <v>VCSEL based AOC</v>
          </cell>
          <cell r="U283" t="str">
            <v/>
          </cell>
          <cell r="V283" t="str">
            <v>Released</v>
          </cell>
          <cell r="W283" t="str">
            <v>NA</v>
          </cell>
          <cell r="X283" t="str">
            <v>100GE</v>
          </cell>
        </row>
        <row r="284">
          <cell r="C284" t="str">
            <v>MFA1A00-C003</v>
          </cell>
          <cell r="D284" t="str">
            <v>980-9I13S-00C003</v>
          </cell>
          <cell r="E284" t="str">
            <v>MFA1A00-C003</v>
          </cell>
          <cell r="F284" t="str">
            <v>LinkX</v>
          </cell>
          <cell r="G284" t="str">
            <v>Cables</v>
          </cell>
          <cell r="H284" t="str">
            <v>FIBER</v>
          </cell>
          <cell r="I284" t="str">
            <v>A1TH</v>
          </cell>
          <cell r="J284" t="str">
            <v>AOC 100G THUNDER</v>
          </cell>
          <cell r="K284" t="str">
            <v>ML</v>
          </cell>
          <cell r="L284" t="str">
            <v>Hardware</v>
          </cell>
          <cell r="M284" t="str">
            <v>MELLANOX</v>
          </cell>
          <cell r="N284" t="str">
            <v>Mellanox active fiber cable, ETH 100GbE, 100Gb/s, QSFP, LSZH, 3m</v>
          </cell>
          <cell r="O284">
            <v>537</v>
          </cell>
          <cell r="P284">
            <v>384</v>
          </cell>
          <cell r="Q284">
            <v>350</v>
          </cell>
          <cell r="R284">
            <v>297</v>
          </cell>
          <cell r="S284">
            <v>262</v>
          </cell>
          <cell r="T284" t="str">
            <v>VCSEL based AOC</v>
          </cell>
          <cell r="U284" t="str">
            <v/>
          </cell>
          <cell r="V284" t="str">
            <v>Released</v>
          </cell>
          <cell r="W284" t="str">
            <v>NA</v>
          </cell>
          <cell r="X284" t="str">
            <v>100GE</v>
          </cell>
        </row>
        <row r="285">
          <cell r="C285" t="str">
            <v>MFA1A00-C050</v>
          </cell>
          <cell r="D285" t="str">
            <v>980-9I130-00C050</v>
          </cell>
          <cell r="E285" t="str">
            <v>MFA1A00-C050</v>
          </cell>
          <cell r="F285" t="str">
            <v>LinkX</v>
          </cell>
          <cell r="G285" t="str">
            <v>Cables</v>
          </cell>
          <cell r="H285" t="str">
            <v>Optical Cables</v>
          </cell>
          <cell r="I285" t="str">
            <v>A1TH</v>
          </cell>
          <cell r="J285" t="str">
            <v>AOC 100G THUNDER</v>
          </cell>
          <cell r="K285" t="str">
            <v>ML</v>
          </cell>
          <cell r="L285" t="str">
            <v>Hardware</v>
          </cell>
          <cell r="M285" t="str">
            <v>MELLANOX</v>
          </cell>
          <cell r="N285" t="str">
            <v>Mellanox active fiber cable, ETH 100GbE, 100Gb/s, QSFP, LSZH, 50m</v>
          </cell>
          <cell r="O285">
            <v>861</v>
          </cell>
          <cell r="P285">
            <v>616</v>
          </cell>
          <cell r="Q285">
            <v>560</v>
          </cell>
          <cell r="R285">
            <v>476</v>
          </cell>
          <cell r="S285">
            <v>420</v>
          </cell>
          <cell r="T285" t="str">
            <v>VCSEL based AOC</v>
          </cell>
          <cell r="U285" t="str">
            <v/>
          </cell>
          <cell r="V285" t="str">
            <v>Released</v>
          </cell>
          <cell r="W285" t="str">
            <v>NA</v>
          </cell>
          <cell r="X285" t="str">
            <v>100GE</v>
          </cell>
        </row>
        <row r="286">
          <cell r="C286" t="str">
            <v>MFA1A00-C005</v>
          </cell>
          <cell r="D286" t="str">
            <v>980-9I13X-00C005</v>
          </cell>
          <cell r="E286" t="str">
            <v>MFA1A00-C005</v>
          </cell>
          <cell r="F286" t="str">
            <v>LinkX</v>
          </cell>
          <cell r="G286" t="str">
            <v>Cables</v>
          </cell>
          <cell r="H286" t="str">
            <v>Optical Cables</v>
          </cell>
          <cell r="I286" t="str">
            <v>A1TH</v>
          </cell>
          <cell r="J286" t="str">
            <v>AOC 100G THUNDER</v>
          </cell>
          <cell r="K286" t="str">
            <v>ML</v>
          </cell>
          <cell r="L286" t="str">
            <v>Hardware</v>
          </cell>
          <cell r="M286" t="str">
            <v>MELLANOX</v>
          </cell>
          <cell r="N286" t="str">
            <v>Mellanox active fiber cable, ETH 100GbE, 100Gb/s, QSFP, LSZH, 5m</v>
          </cell>
          <cell r="O286">
            <v>545</v>
          </cell>
          <cell r="P286">
            <v>390</v>
          </cell>
          <cell r="Q286">
            <v>354</v>
          </cell>
          <cell r="R286">
            <v>301</v>
          </cell>
          <cell r="S286">
            <v>266</v>
          </cell>
          <cell r="T286" t="str">
            <v>VCSEL based AOC</v>
          </cell>
          <cell r="U286" t="str">
            <v/>
          </cell>
          <cell r="V286" t="str">
            <v>Released</v>
          </cell>
          <cell r="W286" t="str">
            <v>NA</v>
          </cell>
          <cell r="X286" t="str">
            <v/>
          </cell>
        </row>
        <row r="287">
          <cell r="C287" t="str">
            <v>MFA1A00-E100</v>
          </cell>
          <cell r="D287" t="str">
            <v>980-9I135-00E100</v>
          </cell>
          <cell r="E287" t="str">
            <v>MFA1A00-E100</v>
          </cell>
          <cell r="F287" t="str">
            <v>LinkX</v>
          </cell>
          <cell r="G287" t="str">
            <v>Cables</v>
          </cell>
          <cell r="H287" t="str">
            <v>Optical Cables</v>
          </cell>
          <cell r="I287" t="str">
            <v>A1TH</v>
          </cell>
          <cell r="J287" t="str">
            <v>AOC 100G THUNDER</v>
          </cell>
          <cell r="K287" t="str">
            <v>ML</v>
          </cell>
          <cell r="L287" t="str">
            <v>Hardware</v>
          </cell>
          <cell r="M287" t="str">
            <v>MELLANOX</v>
          </cell>
          <cell r="N287" t="str">
            <v>Mellanox active fiber cable, IB EDR, up to 100Gb/s, QSFP, LSZH, 100m</v>
          </cell>
          <cell r="O287">
            <v>2636</v>
          </cell>
          <cell r="P287">
            <v>1886</v>
          </cell>
          <cell r="Q287">
            <v>1715</v>
          </cell>
          <cell r="R287">
            <v>1457</v>
          </cell>
          <cell r="S287">
            <v>1286</v>
          </cell>
          <cell r="T287" t="str">
            <v>VCSEL based AOC.</v>
          </cell>
          <cell r="U287" t="str">
            <v/>
          </cell>
          <cell r="V287" t="str">
            <v>Released</v>
          </cell>
          <cell r="W287" t="str">
            <v>EDR</v>
          </cell>
          <cell r="X287" t="str">
            <v>NA</v>
          </cell>
        </row>
        <row r="288">
          <cell r="C288" t="str">
            <v>MFA1A00-E010</v>
          </cell>
          <cell r="D288" t="str">
            <v>980-9I13O-00E010</v>
          </cell>
          <cell r="E288" t="str">
            <v>MFA1A00-E010</v>
          </cell>
          <cell r="F288" t="str">
            <v>LinkX</v>
          </cell>
          <cell r="G288" t="str">
            <v>Cables</v>
          </cell>
          <cell r="H288" t="str">
            <v>Optical Cables</v>
          </cell>
          <cell r="I288" t="str">
            <v>A1TH</v>
          </cell>
          <cell r="J288" t="str">
            <v>AOC 100G THUNDER</v>
          </cell>
          <cell r="K288" t="str">
            <v>ML</v>
          </cell>
          <cell r="L288" t="str">
            <v>Hardware</v>
          </cell>
          <cell r="M288" t="str">
            <v>MELLANOX</v>
          </cell>
          <cell r="N288" t="str">
            <v>Mellanox active fiber cable, IB EDR, up to 100Gb/s, QSFP, LSZH, 10m</v>
          </cell>
          <cell r="O288">
            <v>865</v>
          </cell>
          <cell r="P288">
            <v>619</v>
          </cell>
          <cell r="Q288">
            <v>562</v>
          </cell>
          <cell r="R288">
            <v>478</v>
          </cell>
          <cell r="S288">
            <v>422</v>
          </cell>
          <cell r="T288" t="str">
            <v>VCSEL based AOC.</v>
          </cell>
          <cell r="U288" t="str">
            <v/>
          </cell>
          <cell r="V288" t="str">
            <v>Released</v>
          </cell>
          <cell r="W288" t="str">
            <v>EDR</v>
          </cell>
          <cell r="X288" t="str">
            <v>NA</v>
          </cell>
        </row>
        <row r="289">
          <cell r="C289" t="str">
            <v>MFA1A00-E015</v>
          </cell>
          <cell r="D289" t="str">
            <v>980-9I13S-00E015</v>
          </cell>
          <cell r="E289" t="str">
            <v>MFA1A00-E015</v>
          </cell>
          <cell r="F289" t="str">
            <v>LinkX</v>
          </cell>
          <cell r="G289" t="str">
            <v>Cables</v>
          </cell>
          <cell r="H289" t="str">
            <v>Optical Cables</v>
          </cell>
          <cell r="I289" t="str">
            <v>A1TH</v>
          </cell>
          <cell r="J289" t="str">
            <v>AOC 100G THUNDER</v>
          </cell>
          <cell r="K289" t="str">
            <v>ML</v>
          </cell>
          <cell r="L289" t="str">
            <v>Hardware</v>
          </cell>
          <cell r="M289" t="str">
            <v>MELLANOX</v>
          </cell>
          <cell r="N289" t="str">
            <v>Mellanox active fiber cable, IB EDR, up to 100Gb/s, QSFP, LSZH, 15m</v>
          </cell>
          <cell r="O289">
            <v>912</v>
          </cell>
          <cell r="P289">
            <v>653</v>
          </cell>
          <cell r="Q289">
            <v>593</v>
          </cell>
          <cell r="R289">
            <v>505</v>
          </cell>
          <cell r="S289">
            <v>445</v>
          </cell>
          <cell r="T289" t="str">
            <v>VCSEL based AOC.</v>
          </cell>
          <cell r="U289" t="str">
            <v/>
          </cell>
          <cell r="V289" t="str">
            <v>Released</v>
          </cell>
          <cell r="W289" t="str">
            <v>EDR</v>
          </cell>
          <cell r="X289" t="str">
            <v>NA</v>
          </cell>
        </row>
        <row r="290">
          <cell r="C290" t="str">
            <v>MFA1A00-E001</v>
          </cell>
          <cell r="D290" t="str">
            <v>980-9I13D-00E001</v>
          </cell>
          <cell r="E290" t="str">
            <v>MFA1A00-E001</v>
          </cell>
          <cell r="F290" t="str">
            <v>LinkX</v>
          </cell>
          <cell r="G290" t="str">
            <v>Cables</v>
          </cell>
          <cell r="H290" t="str">
            <v>Active Optical Cables (AOCs)</v>
          </cell>
          <cell r="I290" t="str">
            <v>A1TH</v>
          </cell>
          <cell r="J290" t="str">
            <v>AOC 100G THUNDER</v>
          </cell>
          <cell r="K290" t="str">
            <v>ML</v>
          </cell>
          <cell r="L290" t="str">
            <v>Hardware</v>
          </cell>
          <cell r="M290" t="str">
            <v>MELLANOX</v>
          </cell>
          <cell r="N290" t="str">
            <v>Mellanox active fiber cable, IB EDR, up to 100Gb/s, QSFP, LSZH, 1m</v>
          </cell>
          <cell r="O290">
            <v>859</v>
          </cell>
          <cell r="P290">
            <v>614</v>
          </cell>
          <cell r="Q290">
            <v>558</v>
          </cell>
          <cell r="R290">
            <v>474</v>
          </cell>
          <cell r="S290">
            <v>419</v>
          </cell>
          <cell r="T290" t="str">
            <v/>
          </cell>
          <cell r="U290" t="str">
            <v/>
          </cell>
          <cell r="V290" t="str">
            <v>Released</v>
          </cell>
          <cell r="W290" t="str">
            <v>EDR</v>
          </cell>
          <cell r="X290" t="str">
            <v>NA</v>
          </cell>
        </row>
        <row r="291">
          <cell r="C291" t="str">
            <v>MFA1A00-E020</v>
          </cell>
          <cell r="D291" t="str">
            <v>980-9I13V-00E020</v>
          </cell>
          <cell r="E291" t="str">
            <v>MFA1A00-E020</v>
          </cell>
          <cell r="F291" t="str">
            <v>LinkX</v>
          </cell>
          <cell r="G291" t="str">
            <v>Cables</v>
          </cell>
          <cell r="H291" t="str">
            <v>Optical Cables</v>
          </cell>
          <cell r="I291" t="str">
            <v>A1TH</v>
          </cell>
          <cell r="J291" t="str">
            <v>AOC 100G THUNDER</v>
          </cell>
          <cell r="K291" t="str">
            <v>ML</v>
          </cell>
          <cell r="L291" t="str">
            <v>Hardware</v>
          </cell>
          <cell r="M291" t="str">
            <v>MELLANOX</v>
          </cell>
          <cell r="N291" t="str">
            <v>Mellanox active fiber cable, IB EDR, up to 100Gb/s, QSFP, LSZH, 20m</v>
          </cell>
          <cell r="O291">
            <v>964</v>
          </cell>
          <cell r="P291">
            <v>690</v>
          </cell>
          <cell r="Q291">
            <v>627</v>
          </cell>
          <cell r="R291">
            <v>532</v>
          </cell>
          <cell r="S291">
            <v>470</v>
          </cell>
          <cell r="T291" t="str">
            <v>VCSEL based AOC.</v>
          </cell>
          <cell r="U291" t="str">
            <v/>
          </cell>
          <cell r="V291" t="str">
            <v>Released</v>
          </cell>
          <cell r="W291" t="str">
            <v>EDR</v>
          </cell>
          <cell r="X291" t="str">
            <v>NA</v>
          </cell>
        </row>
        <row r="292">
          <cell r="C292" t="str">
            <v>MFA1A00-E030</v>
          </cell>
          <cell r="D292" t="str">
            <v>980-9I13Y-00E030</v>
          </cell>
          <cell r="E292" t="str">
            <v>MFA1A00-E030</v>
          </cell>
          <cell r="F292" t="str">
            <v>LinkX</v>
          </cell>
          <cell r="G292" t="str">
            <v>Cables</v>
          </cell>
          <cell r="H292" t="str">
            <v>Active Optical Cables (AOCs)</v>
          </cell>
          <cell r="I292" t="str">
            <v>A1TH</v>
          </cell>
          <cell r="J292" t="str">
            <v>AOC 100G THUNDER</v>
          </cell>
          <cell r="K292" t="str">
            <v>ML</v>
          </cell>
          <cell r="L292" t="str">
            <v>Hardware</v>
          </cell>
          <cell r="M292" t="str">
            <v>MELLANOX</v>
          </cell>
          <cell r="N292" t="str">
            <v>Mellanox active fiber cable, IB EDR, up to 100Gb/s, QSFP, LSZH, 30m</v>
          </cell>
          <cell r="O292">
            <v>1089</v>
          </cell>
          <cell r="P292">
            <v>780</v>
          </cell>
          <cell r="Q292">
            <v>708</v>
          </cell>
          <cell r="R292">
            <v>603</v>
          </cell>
          <cell r="S292">
            <v>531</v>
          </cell>
          <cell r="T292" t="str">
            <v>VCSEL based AOC.</v>
          </cell>
          <cell r="U292" t="str">
            <v/>
          </cell>
          <cell r="V292" t="str">
            <v>Released</v>
          </cell>
          <cell r="W292" t="str">
            <v>EDR</v>
          </cell>
          <cell r="X292" t="str">
            <v>NA</v>
          </cell>
        </row>
        <row r="293">
          <cell r="C293" t="str">
            <v>MFA1A00-E003</v>
          </cell>
          <cell r="D293" t="str">
            <v>980-9I13F-00E003</v>
          </cell>
          <cell r="E293" t="str">
            <v>MFA1A00-E003</v>
          </cell>
          <cell r="F293" t="str">
            <v>LinkX</v>
          </cell>
          <cell r="G293" t="str">
            <v>Cables</v>
          </cell>
          <cell r="H293" t="str">
            <v>Optical Cables</v>
          </cell>
          <cell r="I293" t="str">
            <v>A1TH</v>
          </cell>
          <cell r="J293" t="str">
            <v>AOC 100G THUNDER</v>
          </cell>
          <cell r="K293" t="str">
            <v>ML</v>
          </cell>
          <cell r="L293" t="str">
            <v>Hardware</v>
          </cell>
          <cell r="M293" t="str">
            <v>MELLANOX</v>
          </cell>
          <cell r="N293" t="str">
            <v>Mellanox active fiber cable, IB EDR, up to 100Gb/s, QSFP, LSZH, 3m</v>
          </cell>
          <cell r="O293">
            <v>820</v>
          </cell>
          <cell r="P293">
            <v>587</v>
          </cell>
          <cell r="Q293">
            <v>534</v>
          </cell>
          <cell r="R293">
            <v>453</v>
          </cell>
          <cell r="S293">
            <v>400</v>
          </cell>
          <cell r="T293" t="str">
            <v>VCSEL based AOC.</v>
          </cell>
          <cell r="U293" t="str">
            <v/>
          </cell>
          <cell r="V293" t="str">
            <v>Released</v>
          </cell>
          <cell r="W293" t="str">
            <v>EDR</v>
          </cell>
          <cell r="X293" t="str">
            <v>NA</v>
          </cell>
        </row>
        <row r="294">
          <cell r="C294" t="str">
            <v>MFA1A00-E005</v>
          </cell>
          <cell r="D294" t="str">
            <v>980-9I13J-00E005</v>
          </cell>
          <cell r="E294" t="str">
            <v>MFA1A00-E005</v>
          </cell>
          <cell r="F294" t="str">
            <v>LinkX</v>
          </cell>
          <cell r="G294" t="str">
            <v>Cables</v>
          </cell>
          <cell r="H294" t="str">
            <v>Active Optical Cables (AOCs)</v>
          </cell>
          <cell r="I294" t="str">
            <v>A1TH</v>
          </cell>
          <cell r="J294" t="str">
            <v>AOC 100G THUNDER</v>
          </cell>
          <cell r="K294" t="str">
            <v>ML</v>
          </cell>
          <cell r="L294" t="str">
            <v>Hardware</v>
          </cell>
          <cell r="M294" t="str">
            <v>MELLANOX</v>
          </cell>
          <cell r="N294" t="str">
            <v>Mellanox active fiber cable, IB EDR, up to 100Gb/s, QSFP, LSZH, 5m</v>
          </cell>
          <cell r="O294">
            <v>832</v>
          </cell>
          <cell r="P294">
            <v>596</v>
          </cell>
          <cell r="Q294">
            <v>542</v>
          </cell>
          <cell r="R294">
            <v>460</v>
          </cell>
          <cell r="S294">
            <v>406</v>
          </cell>
          <cell r="T294" t="str">
            <v>VCSEL based AOC.</v>
          </cell>
          <cell r="U294" t="str">
            <v/>
          </cell>
          <cell r="V294" t="str">
            <v>Released</v>
          </cell>
          <cell r="W294" t="str">
            <v>EDR</v>
          </cell>
          <cell r="X294" t="str">
            <v>NA</v>
          </cell>
        </row>
        <row r="295">
          <cell r="C295" t="str">
            <v>MFA1A00-E007</v>
          </cell>
          <cell r="D295" t="str">
            <v>980-9I13M-00E007</v>
          </cell>
          <cell r="E295" t="str">
            <v>MFA1A00-E007</v>
          </cell>
          <cell r="F295" t="str">
            <v>LinkX</v>
          </cell>
          <cell r="G295" t="str">
            <v>Cables</v>
          </cell>
          <cell r="H295" t="str">
            <v/>
          </cell>
          <cell r="I295" t="str">
            <v>A1TH</v>
          </cell>
          <cell r="J295" t="str">
            <v>AOC 100G THUNDER</v>
          </cell>
          <cell r="K295" t="str">
            <v>ML</v>
          </cell>
          <cell r="L295" t="str">
            <v>Hardware</v>
          </cell>
          <cell r="M295" t="str">
            <v>MELLANOX</v>
          </cell>
          <cell r="N295" t="str">
            <v>Mellanox active fiber cable, IB EDR, up to 100Gb/s, QSFP, LSZH, 7m</v>
          </cell>
          <cell r="O295">
            <v>853</v>
          </cell>
          <cell r="P295">
            <v>611</v>
          </cell>
          <cell r="Q295">
            <v>555</v>
          </cell>
          <cell r="R295">
            <v>473</v>
          </cell>
          <cell r="S295">
            <v>416</v>
          </cell>
          <cell r="T295" t="str">
            <v/>
          </cell>
          <cell r="U295" t="str">
            <v/>
          </cell>
          <cell r="V295" t="str">
            <v>Released</v>
          </cell>
          <cell r="W295" t="str">
            <v>EDR</v>
          </cell>
          <cell r="X295" t="str">
            <v>EDR</v>
          </cell>
        </row>
        <row r="296">
          <cell r="C296" t="str">
            <v>MFS1S00-H100E</v>
          </cell>
          <cell r="D296" t="str">
            <v>980-9I44G-00H100</v>
          </cell>
          <cell r="E296" t="str">
            <v>MFS1S00-H100E</v>
          </cell>
          <cell r="F296" t="str">
            <v>LinkX</v>
          </cell>
          <cell r="G296" t="str">
            <v>Cables</v>
          </cell>
          <cell r="H296" t="str">
            <v>Active Optical Cables (AOCs)</v>
          </cell>
          <cell r="I296" t="str">
            <v/>
          </cell>
          <cell r="J296" t="str">
            <v/>
          </cell>
          <cell r="K296" t="str">
            <v>ML</v>
          </cell>
          <cell r="L296" t="str">
            <v>Hardware</v>
          </cell>
          <cell r="M296" t="str">
            <v>MELLANOX</v>
          </cell>
          <cell r="N296" t="str">
            <v>Mellanox active fiber cable, IB HDR, up to 200Gb/s, QSFP56, LSZH, black pulltab, 100m</v>
          </cell>
          <cell r="O296">
            <v>4008</v>
          </cell>
          <cell r="P296">
            <v>2868</v>
          </cell>
          <cell r="Q296">
            <v>2607</v>
          </cell>
          <cell r="R296">
            <v>2216</v>
          </cell>
          <cell r="S296">
            <v>1955</v>
          </cell>
          <cell r="T296" t="str">
            <v/>
          </cell>
          <cell r="U296" t="str">
            <v>12-Oct-22 Not Release To Disty Per PM</v>
          </cell>
          <cell r="V296" t="str">
            <v>Not released</v>
          </cell>
          <cell r="W296" t="str">
            <v>HDR</v>
          </cell>
          <cell r="X296" t="str">
            <v>HDR</v>
          </cell>
        </row>
        <row r="297">
          <cell r="C297" t="str">
            <v>MFS1S00-H010E</v>
          </cell>
          <cell r="D297" t="str">
            <v>980-9I45G-00H010</v>
          </cell>
          <cell r="E297" t="str">
            <v>MFS1S00-H010E</v>
          </cell>
          <cell r="F297" t="str">
            <v>LinkX</v>
          </cell>
          <cell r="G297" t="str">
            <v>Cables</v>
          </cell>
          <cell r="H297" t="str">
            <v>Active Optical Cables (AOCs)</v>
          </cell>
          <cell r="I297" t="str">
            <v/>
          </cell>
          <cell r="J297" t="str">
            <v/>
          </cell>
          <cell r="K297" t="str">
            <v>ML</v>
          </cell>
          <cell r="L297" t="str">
            <v>Hardware</v>
          </cell>
          <cell r="M297" t="str">
            <v>MELLANOX</v>
          </cell>
          <cell r="N297" t="str">
            <v>Mellanox active fiber cable, IB HDR, up to 200Gb/s, QSFP56, LSZH, black pulltab, 10m</v>
          </cell>
          <cell r="O297">
            <v>1704</v>
          </cell>
          <cell r="P297">
            <v>1219</v>
          </cell>
          <cell r="Q297">
            <v>1109</v>
          </cell>
          <cell r="R297">
            <v>942</v>
          </cell>
          <cell r="S297">
            <v>831</v>
          </cell>
          <cell r="T297" t="str">
            <v/>
          </cell>
          <cell r="U297" t="str">
            <v>12-Oct-22 Not Release To Disty Per PM</v>
          </cell>
          <cell r="V297" t="str">
            <v>Not released</v>
          </cell>
          <cell r="W297" t="str">
            <v>HDR</v>
          </cell>
          <cell r="X297" t="str">
            <v>HDR</v>
          </cell>
        </row>
        <row r="298">
          <cell r="C298" t="str">
            <v>MFS1S00-H130E</v>
          </cell>
          <cell r="D298" t="str">
            <v>980-9I44I-00H130</v>
          </cell>
          <cell r="E298" t="str">
            <v>MFS1S00-H130E</v>
          </cell>
          <cell r="F298" t="str">
            <v>LinkX</v>
          </cell>
          <cell r="G298" t="str">
            <v>Cables</v>
          </cell>
          <cell r="H298" t="str">
            <v>Active Optical Cables (AOCs)</v>
          </cell>
          <cell r="I298" t="str">
            <v/>
          </cell>
          <cell r="J298" t="str">
            <v/>
          </cell>
          <cell r="K298" t="str">
            <v>ML</v>
          </cell>
          <cell r="L298" t="str">
            <v>Hardware</v>
          </cell>
          <cell r="M298" t="str">
            <v>MELLANOX</v>
          </cell>
          <cell r="N298" t="str">
            <v>Mellanox active fiber cable, IB HDR, up to 200Gb/s, QSFP56, LSZH, black pulltab, 130m</v>
          </cell>
          <cell r="O298">
            <v>4713</v>
          </cell>
          <cell r="P298">
            <v>3372</v>
          </cell>
          <cell r="Q298">
            <v>3065</v>
          </cell>
          <cell r="R298">
            <v>2605</v>
          </cell>
          <cell r="S298">
            <v>2299</v>
          </cell>
          <cell r="T298" t="str">
            <v/>
          </cell>
          <cell r="U298" t="str">
            <v>12-Oct-22 Not Release To Disty Per PM</v>
          </cell>
          <cell r="V298" t="str">
            <v>Not released</v>
          </cell>
          <cell r="W298" t="str">
            <v>HDR</v>
          </cell>
          <cell r="X298" t="str">
            <v>HDR</v>
          </cell>
        </row>
        <row r="299">
          <cell r="C299" t="str">
            <v>MFS1S00-H150E</v>
          </cell>
          <cell r="D299" t="str">
            <v>980-9I45L-00H150</v>
          </cell>
          <cell r="E299" t="str">
            <v>MFS1S00-H150E</v>
          </cell>
          <cell r="F299" t="str">
            <v>LinkX</v>
          </cell>
          <cell r="G299" t="str">
            <v>Cables</v>
          </cell>
          <cell r="H299" t="str">
            <v>Active Optical Cables (AOCs)</v>
          </cell>
          <cell r="I299" t="str">
            <v/>
          </cell>
          <cell r="J299" t="str">
            <v/>
          </cell>
          <cell r="K299" t="str">
            <v>ML</v>
          </cell>
          <cell r="L299" t="str">
            <v>Hardware</v>
          </cell>
          <cell r="M299" t="str">
            <v>MELLANOX</v>
          </cell>
          <cell r="N299" t="str">
            <v>Mellanox active fiber cable, IB HDR, up to 200Gb/s, QSFP56, LSZH, black pulltab, 150m</v>
          </cell>
          <cell r="O299">
            <v>5184</v>
          </cell>
          <cell r="P299">
            <v>3709</v>
          </cell>
          <cell r="Q299">
            <v>3372</v>
          </cell>
          <cell r="R299">
            <v>2866</v>
          </cell>
          <cell r="S299">
            <v>2529</v>
          </cell>
          <cell r="T299" t="str">
            <v/>
          </cell>
          <cell r="U299" t="str">
            <v>12-Oct-22 Not Release To Disty Per PM</v>
          </cell>
          <cell r="V299" t="str">
            <v>Not released</v>
          </cell>
          <cell r="W299" t="str">
            <v>HDR</v>
          </cell>
          <cell r="X299" t="str">
            <v>HDR</v>
          </cell>
        </row>
        <row r="300">
          <cell r="C300" t="str">
            <v>MFS1S00-H015E</v>
          </cell>
          <cell r="D300" t="str">
            <v>980-9I45M-00H015</v>
          </cell>
          <cell r="E300" t="str">
            <v>MFS1S00-H015E</v>
          </cell>
          <cell r="F300" t="str">
            <v>LinkX</v>
          </cell>
          <cell r="G300" t="str">
            <v>Cables</v>
          </cell>
          <cell r="H300" t="str">
            <v>Active Optical Cables (AOCs)</v>
          </cell>
          <cell r="I300" t="str">
            <v/>
          </cell>
          <cell r="J300" t="str">
            <v/>
          </cell>
          <cell r="K300" t="str">
            <v>ML</v>
          </cell>
          <cell r="L300" t="str">
            <v>Hardware</v>
          </cell>
          <cell r="M300" t="str">
            <v>MELLANOX</v>
          </cell>
          <cell r="N300" t="str">
            <v>Mellanox active fiber cable, IB HDR, up to 200Gb/s, QSFP56, LSZH, black pulltab, 15m</v>
          </cell>
          <cell r="O300">
            <v>1712</v>
          </cell>
          <cell r="P300">
            <v>1225</v>
          </cell>
          <cell r="Q300">
            <v>1113</v>
          </cell>
          <cell r="R300">
            <v>946</v>
          </cell>
          <cell r="S300">
            <v>835</v>
          </cell>
          <cell r="T300" t="str">
            <v/>
          </cell>
          <cell r="U300" t="str">
            <v>12-Oct-22 Not Release To Disty Per PM</v>
          </cell>
          <cell r="V300" t="str">
            <v>Not released</v>
          </cell>
          <cell r="W300" t="str">
            <v>HDR</v>
          </cell>
          <cell r="X300" t="str">
            <v>HDR</v>
          </cell>
        </row>
        <row r="301">
          <cell r="C301" t="str">
            <v>MFS1S00-H020E</v>
          </cell>
          <cell r="D301" t="str">
            <v>980-9I45R-00H020</v>
          </cell>
          <cell r="E301" t="str">
            <v>MFS1S00-H020E</v>
          </cell>
          <cell r="F301" t="str">
            <v>LinkX</v>
          </cell>
          <cell r="G301" t="str">
            <v>Cables</v>
          </cell>
          <cell r="H301" t="str">
            <v>Active Optical Cables (AOCs)</v>
          </cell>
          <cell r="I301" t="str">
            <v/>
          </cell>
          <cell r="J301" t="str">
            <v/>
          </cell>
          <cell r="K301" t="str">
            <v>ML</v>
          </cell>
          <cell r="L301" t="str">
            <v>Hardware</v>
          </cell>
          <cell r="M301" t="str">
            <v>MELLANOX</v>
          </cell>
          <cell r="N301" t="str">
            <v>Mellanox active fiber cable, IB HDR, up to 200Gb/s, QSFP56, LSZH, black pulltab, 20m</v>
          </cell>
          <cell r="O301">
            <v>1718</v>
          </cell>
          <cell r="P301">
            <v>1229</v>
          </cell>
          <cell r="Q301">
            <v>1118</v>
          </cell>
          <cell r="R301">
            <v>950</v>
          </cell>
          <cell r="S301">
            <v>838</v>
          </cell>
          <cell r="T301" t="str">
            <v/>
          </cell>
          <cell r="U301" t="str">
            <v>12-Oct-22 Not Release To Disty Per PM</v>
          </cell>
          <cell r="V301" t="str">
            <v>Not released</v>
          </cell>
          <cell r="W301" t="str">
            <v>HDR</v>
          </cell>
          <cell r="X301" t="str">
            <v>HDR</v>
          </cell>
        </row>
        <row r="302">
          <cell r="C302" t="str">
            <v>MFS1S00-H030E</v>
          </cell>
          <cell r="D302" t="str">
            <v>980-9I45Y-00H030</v>
          </cell>
          <cell r="E302" t="str">
            <v>MFS1S00-H030E</v>
          </cell>
          <cell r="F302" t="str">
            <v>LinkX</v>
          </cell>
          <cell r="G302" t="str">
            <v>Cables</v>
          </cell>
          <cell r="H302" t="str">
            <v>Active Optical Cables (AOCs)</v>
          </cell>
          <cell r="I302" t="str">
            <v/>
          </cell>
          <cell r="J302" t="str">
            <v/>
          </cell>
          <cell r="K302" t="str">
            <v>ML</v>
          </cell>
          <cell r="L302" t="str">
            <v>Hardware</v>
          </cell>
          <cell r="M302" t="str">
            <v>MELLANOX</v>
          </cell>
          <cell r="N302" t="str">
            <v>Mellanox active fiber cable, IB HDR, up to 200Gb/s, QSFP56, LSZH, black pulltab, 30m</v>
          </cell>
          <cell r="O302">
            <v>1732</v>
          </cell>
          <cell r="P302">
            <v>1240</v>
          </cell>
          <cell r="Q302">
            <v>1127</v>
          </cell>
          <cell r="R302">
            <v>958</v>
          </cell>
          <cell r="S302">
            <v>845</v>
          </cell>
          <cell r="T302" t="str">
            <v/>
          </cell>
          <cell r="U302" t="str">
            <v>12-Oct-22 Not Release To Disty Per PM</v>
          </cell>
          <cell r="V302" t="str">
            <v>Not released</v>
          </cell>
          <cell r="W302" t="str">
            <v>HDR</v>
          </cell>
          <cell r="X302" t="str">
            <v>HDR</v>
          </cell>
        </row>
        <row r="303">
          <cell r="C303" t="str">
            <v>MFS1S00-H003E</v>
          </cell>
          <cell r="D303" t="str">
            <v>980-9I124-00H003</v>
          </cell>
          <cell r="E303" t="str">
            <v>MFS1S00-H003E</v>
          </cell>
          <cell r="F303" t="str">
            <v>LinkX</v>
          </cell>
          <cell r="G303" t="str">
            <v>Cables</v>
          </cell>
          <cell r="H303" t="str">
            <v>Active Optical Cables (AOCs)</v>
          </cell>
          <cell r="I303" t="str">
            <v/>
          </cell>
          <cell r="J303" t="str">
            <v/>
          </cell>
          <cell r="K303" t="str">
            <v>ML</v>
          </cell>
          <cell r="L303" t="str">
            <v>Hardware</v>
          </cell>
          <cell r="M303" t="str">
            <v>MELLANOX</v>
          </cell>
          <cell r="N303" t="str">
            <v>Mellanox active fiber cable, IB HDR, up to 200Gb/s, QSFP56, LSZH, black pulltab, 3m</v>
          </cell>
          <cell r="O303">
            <v>1617</v>
          </cell>
          <cell r="P303">
            <v>1158</v>
          </cell>
          <cell r="Q303">
            <v>1052</v>
          </cell>
          <cell r="R303">
            <v>895</v>
          </cell>
          <cell r="S303">
            <v>789</v>
          </cell>
          <cell r="T303" t="str">
            <v/>
          </cell>
          <cell r="U303" t="str">
            <v>12-Oct-22 Not Release To Disty Per PM</v>
          </cell>
          <cell r="V303" t="str">
            <v>Not released</v>
          </cell>
          <cell r="W303" t="str">
            <v>HDR</v>
          </cell>
          <cell r="X303" t="str">
            <v>HDR</v>
          </cell>
        </row>
        <row r="304">
          <cell r="C304" t="str">
            <v>MFS1S00-H050E</v>
          </cell>
          <cell r="D304" t="str">
            <v>980-9I455-00H050</v>
          </cell>
          <cell r="E304" t="str">
            <v>MFS1S00-H050E</v>
          </cell>
          <cell r="F304" t="str">
            <v>LinkX</v>
          </cell>
          <cell r="G304" t="str">
            <v>Cables</v>
          </cell>
          <cell r="H304" t="str">
            <v>Active Optical Cables (AOCs)</v>
          </cell>
          <cell r="I304" t="str">
            <v/>
          </cell>
          <cell r="J304" t="str">
            <v/>
          </cell>
          <cell r="K304" t="str">
            <v>ML</v>
          </cell>
          <cell r="L304" t="str">
            <v>Hardware</v>
          </cell>
          <cell r="M304" t="str">
            <v>MELLANOX</v>
          </cell>
          <cell r="N304" t="str">
            <v>Mellanox active fiber cable, IB HDR, up to 200Gb/s, QSFP56, LSZH, black pulltab, 50m</v>
          </cell>
          <cell r="O304">
            <v>2860</v>
          </cell>
          <cell r="P304">
            <v>2046</v>
          </cell>
          <cell r="Q304">
            <v>1860</v>
          </cell>
          <cell r="R304">
            <v>1580</v>
          </cell>
          <cell r="S304">
            <v>1395</v>
          </cell>
          <cell r="T304" t="str">
            <v/>
          </cell>
          <cell r="U304" t="str">
            <v>12-Oct-22 Not Release To Disty Per PM</v>
          </cell>
          <cell r="V304" t="str">
            <v>Not released</v>
          </cell>
          <cell r="W304" t="str">
            <v>HDR</v>
          </cell>
          <cell r="X304" t="str">
            <v>HDR</v>
          </cell>
        </row>
        <row r="305">
          <cell r="C305" t="str">
            <v>MFS1S00-H005E</v>
          </cell>
          <cell r="D305" t="str">
            <v>980-9I45A-00H005</v>
          </cell>
          <cell r="E305" t="str">
            <v>MFS1S00-H005E</v>
          </cell>
          <cell r="F305" t="str">
            <v>LinkX</v>
          </cell>
          <cell r="G305" t="str">
            <v>Cables</v>
          </cell>
          <cell r="H305" t="str">
            <v>Active Optical Cables (AOCs)</v>
          </cell>
          <cell r="I305" t="str">
            <v/>
          </cell>
          <cell r="J305" t="str">
            <v/>
          </cell>
          <cell r="K305" t="str">
            <v>ML</v>
          </cell>
          <cell r="L305" t="str">
            <v>Hardware</v>
          </cell>
          <cell r="M305" t="str">
            <v>MELLANOX</v>
          </cell>
          <cell r="N305" t="str">
            <v>Mellanox active fiber cable, IB HDR, up to 200Gb/s, QSFP56, LSZH, black pulltab, 5m</v>
          </cell>
          <cell r="O305">
            <v>1622</v>
          </cell>
          <cell r="P305">
            <v>1160</v>
          </cell>
          <cell r="Q305">
            <v>1055</v>
          </cell>
          <cell r="R305">
            <v>896</v>
          </cell>
          <cell r="S305">
            <v>791</v>
          </cell>
          <cell r="T305" t="str">
            <v/>
          </cell>
          <cell r="U305" t="str">
            <v>12-Oct-22 Not Release To Disty Per PM</v>
          </cell>
          <cell r="V305" t="str">
            <v>Not released</v>
          </cell>
          <cell r="W305" t="str">
            <v>HDR</v>
          </cell>
          <cell r="X305" t="str">
            <v>HDR</v>
          </cell>
        </row>
        <row r="306">
          <cell r="C306" t="str">
            <v>MC220731V-100</v>
          </cell>
          <cell r="D306" t="str">
            <v>980-9I154-00L100</v>
          </cell>
          <cell r="E306" t="str">
            <v>MC220731V-100</v>
          </cell>
          <cell r="F306" t="str">
            <v>LinkX</v>
          </cell>
          <cell r="G306" t="str">
            <v>Cables</v>
          </cell>
          <cell r="H306" t="str">
            <v>Optical Cables</v>
          </cell>
          <cell r="I306" t="str">
            <v/>
          </cell>
          <cell r="J306" t="str">
            <v/>
          </cell>
          <cell r="K306" t="str">
            <v>ML</v>
          </cell>
          <cell r="L306" t="str">
            <v>Hardware</v>
          </cell>
          <cell r="M306" t="str">
            <v>MELLANOX</v>
          </cell>
          <cell r="N306" t="str">
            <v>Mellanox active fiber cable, VPI, up to 56Gb/s, QSFP, 100m</v>
          </cell>
          <cell r="O306">
            <v>1833</v>
          </cell>
          <cell r="P306">
            <v>1311</v>
          </cell>
          <cell r="Q306">
            <v>1191</v>
          </cell>
          <cell r="R306">
            <v>1013</v>
          </cell>
          <cell r="S306">
            <v>894</v>
          </cell>
          <cell r="T306" t="str">
            <v>Review Firmware &amp; Software requirements prior to purchase</v>
          </cell>
          <cell r="U306" t="str">
            <v/>
          </cell>
          <cell r="V306" t="str">
            <v>Not released</v>
          </cell>
          <cell r="W306" t="str">
            <v>56GE</v>
          </cell>
          <cell r="X306" t="str">
            <v>FDR</v>
          </cell>
        </row>
        <row r="307">
          <cell r="C307" t="str">
            <v>MC220731V-010</v>
          </cell>
          <cell r="D307" t="str">
            <v>980-9I15W-00L010</v>
          </cell>
          <cell r="E307" t="str">
            <v>MC220731V-010</v>
          </cell>
          <cell r="F307" t="str">
            <v>LinkX</v>
          </cell>
          <cell r="G307" t="str">
            <v>Cables</v>
          </cell>
          <cell r="H307" t="str">
            <v>Optical Cables</v>
          </cell>
          <cell r="I307" t="str">
            <v/>
          </cell>
          <cell r="J307" t="str">
            <v/>
          </cell>
          <cell r="K307" t="str">
            <v>ML</v>
          </cell>
          <cell r="L307" t="str">
            <v>Hardware</v>
          </cell>
          <cell r="M307" t="str">
            <v>MELLANOX</v>
          </cell>
          <cell r="N307" t="str">
            <v>Mellanox active fiber cable, VPI, up to 56Gb/s, QSFP, 10m</v>
          </cell>
          <cell r="O307">
            <v>613</v>
          </cell>
          <cell r="P307">
            <v>439</v>
          </cell>
          <cell r="Q307">
            <v>399</v>
          </cell>
          <cell r="R307">
            <v>339</v>
          </cell>
          <cell r="S307">
            <v>299</v>
          </cell>
          <cell r="T307" t="str">
            <v>Review Firmware &amp; Software requirements prior to purchase</v>
          </cell>
          <cell r="U307" t="str">
            <v>12-Oct-22 Not Release To Disty Per PM</v>
          </cell>
          <cell r="V307" t="str">
            <v>Not released</v>
          </cell>
          <cell r="W307" t="str">
            <v>56GE</v>
          </cell>
          <cell r="X307" t="str">
            <v>FDR</v>
          </cell>
        </row>
        <row r="308">
          <cell r="C308" t="str">
            <v>MC220731V-015</v>
          </cell>
          <cell r="D308" t="str">
            <v>980-9I15X-00L015</v>
          </cell>
          <cell r="E308" t="str">
            <v>MC220731V-015</v>
          </cell>
          <cell r="F308" t="str">
            <v>LinkX</v>
          </cell>
          <cell r="G308" t="str">
            <v>Cables</v>
          </cell>
          <cell r="H308" t="str">
            <v>Optical Cables</v>
          </cell>
          <cell r="I308" t="str">
            <v/>
          </cell>
          <cell r="J308" t="str">
            <v/>
          </cell>
          <cell r="K308" t="str">
            <v>ML</v>
          </cell>
          <cell r="L308" t="str">
            <v>Hardware</v>
          </cell>
          <cell r="M308" t="str">
            <v>MELLANOX</v>
          </cell>
          <cell r="N308" t="str">
            <v>Mellanox active fiber cable, VPI, up to 56Gb/s, QSFP, 15m</v>
          </cell>
          <cell r="O308">
            <v>646</v>
          </cell>
          <cell r="P308">
            <v>462</v>
          </cell>
          <cell r="Q308">
            <v>420</v>
          </cell>
          <cell r="R308">
            <v>357</v>
          </cell>
          <cell r="S308">
            <v>315</v>
          </cell>
          <cell r="T308" t="str">
            <v>Review Firmware &amp; Software requirements prior to purchase</v>
          </cell>
          <cell r="U308" t="str">
            <v>12-Oct-22 Not Release To Disty Per PM</v>
          </cell>
          <cell r="V308" t="str">
            <v>Not released</v>
          </cell>
          <cell r="W308" t="str">
            <v>56GE</v>
          </cell>
          <cell r="X308" t="str">
            <v>FDR</v>
          </cell>
        </row>
        <row r="309">
          <cell r="C309" t="str">
            <v>MC220731V-020</v>
          </cell>
          <cell r="D309" t="str">
            <v>980-9I15Y-00L020</v>
          </cell>
          <cell r="E309" t="str">
            <v>MC220731V-020</v>
          </cell>
          <cell r="F309" t="str">
            <v>LinkX</v>
          </cell>
          <cell r="G309" t="str">
            <v>Cables</v>
          </cell>
          <cell r="H309" t="str">
            <v>Optical Cables</v>
          </cell>
          <cell r="I309" t="str">
            <v/>
          </cell>
          <cell r="J309" t="str">
            <v/>
          </cell>
          <cell r="K309" t="str">
            <v>ML</v>
          </cell>
          <cell r="L309" t="str">
            <v>Hardware</v>
          </cell>
          <cell r="M309" t="str">
            <v>MELLANOX</v>
          </cell>
          <cell r="N309" t="str">
            <v>Mellanox active fiber cable, VPI, up to 56Gb/s, QSFP, 20m</v>
          </cell>
          <cell r="O309">
            <v>677</v>
          </cell>
          <cell r="P309">
            <v>484</v>
          </cell>
          <cell r="Q309">
            <v>440</v>
          </cell>
          <cell r="R309">
            <v>375</v>
          </cell>
          <cell r="S309">
            <v>330</v>
          </cell>
          <cell r="T309" t="str">
            <v>Review Firmware &amp; Software requirements prior to purchase</v>
          </cell>
          <cell r="U309" t="str">
            <v>12-Oct-22 Not Release To Disty Per PM</v>
          </cell>
          <cell r="V309" t="str">
            <v>Not released</v>
          </cell>
          <cell r="W309" t="str">
            <v>56GE</v>
          </cell>
          <cell r="X309" t="str">
            <v>FDR</v>
          </cell>
        </row>
        <row r="310">
          <cell r="C310" t="str">
            <v>MC220731V-025</v>
          </cell>
          <cell r="D310" t="str">
            <v>980-9I15Z-00L025</v>
          </cell>
          <cell r="E310" t="str">
            <v>MC220731V-025</v>
          </cell>
          <cell r="F310" t="str">
            <v>LinkX</v>
          </cell>
          <cell r="G310" t="str">
            <v>Cables</v>
          </cell>
          <cell r="H310" t="str">
            <v>Optical Cables</v>
          </cell>
          <cell r="I310" t="str">
            <v/>
          </cell>
          <cell r="J310" t="str">
            <v/>
          </cell>
          <cell r="K310" t="str">
            <v>ML</v>
          </cell>
          <cell r="L310" t="str">
            <v>Hardware</v>
          </cell>
          <cell r="M310" t="str">
            <v>MELLANOX</v>
          </cell>
          <cell r="N310" t="str">
            <v>Mellanox active fiber cable, VPI, up to 56Gb/s, QSFP, 25m</v>
          </cell>
          <cell r="O310">
            <v>773</v>
          </cell>
          <cell r="P310">
            <v>553</v>
          </cell>
          <cell r="Q310">
            <v>503</v>
          </cell>
          <cell r="R310">
            <v>427</v>
          </cell>
          <cell r="S310">
            <v>377</v>
          </cell>
          <cell r="T310" t="str">
            <v>Review Firmware &amp; Software requirements prior to purchase</v>
          </cell>
          <cell r="U310" t="str">
            <v>12-Oct-22 Not Release To Disty Per PM</v>
          </cell>
          <cell r="V310" t="str">
            <v>Not released</v>
          </cell>
          <cell r="W310" t="str">
            <v>56GE</v>
          </cell>
          <cell r="X310" t="str">
            <v>FDR</v>
          </cell>
        </row>
        <row r="311">
          <cell r="C311" t="str">
            <v>MC220731V-030</v>
          </cell>
          <cell r="D311" t="str">
            <v>980-9I150-00L030</v>
          </cell>
          <cell r="E311" t="str">
            <v>MC220731V-030</v>
          </cell>
          <cell r="F311" t="str">
            <v>LinkX</v>
          </cell>
          <cell r="G311" t="str">
            <v>Cables</v>
          </cell>
          <cell r="H311" t="str">
            <v>Optical Cables</v>
          </cell>
          <cell r="I311" t="str">
            <v/>
          </cell>
          <cell r="J311" t="str">
            <v/>
          </cell>
          <cell r="K311" t="str">
            <v>ML</v>
          </cell>
          <cell r="L311" t="str">
            <v>Hardware</v>
          </cell>
          <cell r="M311" t="str">
            <v>MELLANOX</v>
          </cell>
          <cell r="N311" t="str">
            <v>Mellanox active fiber cable, VPI, up to 56Gb/s, QSFP, 30m</v>
          </cell>
          <cell r="O311">
            <v>814</v>
          </cell>
          <cell r="P311">
            <v>582</v>
          </cell>
          <cell r="Q311">
            <v>529</v>
          </cell>
          <cell r="R311">
            <v>450</v>
          </cell>
          <cell r="S311">
            <v>397</v>
          </cell>
          <cell r="T311" t="str">
            <v>Review Firmware &amp; Software requirements prior to purchase</v>
          </cell>
          <cell r="U311" t="str">
            <v>12-Oct-22 Not Release To Disty Per PM</v>
          </cell>
          <cell r="V311" t="str">
            <v>Not released</v>
          </cell>
          <cell r="W311" t="str">
            <v>56GE</v>
          </cell>
          <cell r="X311" t="str">
            <v>FDR</v>
          </cell>
        </row>
        <row r="312">
          <cell r="C312" t="str">
            <v>MC220731V-003</v>
          </cell>
          <cell r="D312" t="str">
            <v>980-9I15U-00L003</v>
          </cell>
          <cell r="E312" t="str">
            <v>MC220731V-003</v>
          </cell>
          <cell r="F312" t="str">
            <v>LinkX</v>
          </cell>
          <cell r="G312" t="str">
            <v>Cables</v>
          </cell>
          <cell r="H312" t="str">
            <v>Optical Cables</v>
          </cell>
          <cell r="I312" t="str">
            <v/>
          </cell>
          <cell r="J312" t="str">
            <v/>
          </cell>
          <cell r="K312" t="str">
            <v>ML</v>
          </cell>
          <cell r="L312" t="str">
            <v>Hardware</v>
          </cell>
          <cell r="M312" t="str">
            <v>MELLANOX</v>
          </cell>
          <cell r="N312" t="str">
            <v>Mellanox active fiber cable, VPI, up to 56Gb/s, QSFP, 3m</v>
          </cell>
          <cell r="O312">
            <v>584</v>
          </cell>
          <cell r="P312">
            <v>419</v>
          </cell>
          <cell r="Q312">
            <v>381</v>
          </cell>
          <cell r="R312">
            <v>323</v>
          </cell>
          <cell r="S312">
            <v>285</v>
          </cell>
          <cell r="T312" t="str">
            <v>Review Firmware &amp; Software requirements prior to purchase</v>
          </cell>
          <cell r="U312" t="str">
            <v>12-Oct-22 Not Release To Disty Per PM</v>
          </cell>
          <cell r="V312" t="str">
            <v>Not released</v>
          </cell>
          <cell r="W312" t="str">
            <v>56GE</v>
          </cell>
          <cell r="X312" t="str">
            <v>FDR</v>
          </cell>
        </row>
        <row r="313">
          <cell r="C313" t="str">
            <v>MC220731V-050</v>
          </cell>
          <cell r="D313" t="str">
            <v>980-9I152-00L050</v>
          </cell>
          <cell r="E313" t="str">
            <v>MC220731V-050</v>
          </cell>
          <cell r="F313" t="str">
            <v>LinkX</v>
          </cell>
          <cell r="G313" t="str">
            <v>Cables</v>
          </cell>
          <cell r="H313" t="str">
            <v>Optical Cables</v>
          </cell>
          <cell r="I313" t="str">
            <v/>
          </cell>
          <cell r="J313" t="str">
            <v/>
          </cell>
          <cell r="K313" t="str">
            <v>ML</v>
          </cell>
          <cell r="L313" t="str">
            <v>Hardware</v>
          </cell>
          <cell r="M313" t="str">
            <v>MELLANOX</v>
          </cell>
          <cell r="N313" t="str">
            <v>Mellanox active fiber cable, VPI, up to 56Gb/s, QSFP, 50m</v>
          </cell>
          <cell r="O313">
            <v>1103</v>
          </cell>
          <cell r="P313">
            <v>789</v>
          </cell>
          <cell r="Q313">
            <v>718</v>
          </cell>
          <cell r="R313">
            <v>610</v>
          </cell>
          <cell r="S313">
            <v>538</v>
          </cell>
          <cell r="T313" t="str">
            <v>Review Firmware &amp; Software requirements prior to purchase</v>
          </cell>
          <cell r="U313" t="str">
            <v>12-Oct-22 Not Release To Disty Per PM</v>
          </cell>
          <cell r="V313" t="str">
            <v>Not released</v>
          </cell>
          <cell r="W313" t="str">
            <v>56GE</v>
          </cell>
          <cell r="X313" t="str">
            <v>FDR</v>
          </cell>
        </row>
        <row r="314">
          <cell r="C314" t="str">
            <v>MC220731V-005</v>
          </cell>
          <cell r="D314" t="str">
            <v>980-9I15V-00L005</v>
          </cell>
          <cell r="E314" t="str">
            <v>MC220731V-005</v>
          </cell>
          <cell r="F314" t="str">
            <v>LinkX</v>
          </cell>
          <cell r="G314" t="str">
            <v>Cables</v>
          </cell>
          <cell r="H314" t="str">
            <v>Optical Cables</v>
          </cell>
          <cell r="I314" t="str">
            <v/>
          </cell>
          <cell r="J314" t="str">
            <v/>
          </cell>
          <cell r="K314" t="str">
            <v>ML</v>
          </cell>
          <cell r="L314" t="str">
            <v>Hardware</v>
          </cell>
          <cell r="M314" t="str">
            <v>MELLANOX</v>
          </cell>
          <cell r="N314" t="str">
            <v>Mellanox active fiber cable, VPI, up to 56Gb/s, QSFP, 5m</v>
          </cell>
          <cell r="O314">
            <v>595</v>
          </cell>
          <cell r="P314">
            <v>426</v>
          </cell>
          <cell r="Q314">
            <v>386</v>
          </cell>
          <cell r="R314">
            <v>329</v>
          </cell>
          <cell r="S314">
            <v>290</v>
          </cell>
          <cell r="T314" t="str">
            <v>Review Firmware &amp; Software requirements prior to purchase</v>
          </cell>
          <cell r="U314" t="str">
            <v>12-Oct-22 Not Release To Disty Per PM</v>
          </cell>
          <cell r="V314" t="str">
            <v>Not released</v>
          </cell>
          <cell r="W314" t="str">
            <v>56GE</v>
          </cell>
          <cell r="X314" t="str">
            <v>FDR</v>
          </cell>
        </row>
        <row r="315">
          <cell r="C315" t="str">
            <v>MFA7A50-C010</v>
          </cell>
          <cell r="D315" t="str">
            <v>980-9I49P-00C010</v>
          </cell>
          <cell r="E315" t="str">
            <v>MFA7A50-C010</v>
          </cell>
          <cell r="F315" t="str">
            <v>LinkX</v>
          </cell>
          <cell r="G315" t="str">
            <v>Cables</v>
          </cell>
          <cell r="H315" t="str">
            <v>Active Optical Cables (AOCs)</v>
          </cell>
          <cell r="I315" t="str">
            <v>ICBG</v>
          </cell>
          <cell r="J315" t="str">
            <v>ICEBERG</v>
          </cell>
          <cell r="K315" t="str">
            <v>ML</v>
          </cell>
          <cell r="L315" t="str">
            <v>Hardware</v>
          </cell>
          <cell r="M315" t="str">
            <v>MELLANOX</v>
          </cell>
          <cell r="N315" t="str">
            <v>Mellanox active fiber hybrid solution, ETH 100GbE to 4x25GbE, QSFP28 to 4xSFP28, 10m</v>
          </cell>
          <cell r="O315">
            <v>1283</v>
          </cell>
          <cell r="P315">
            <v>918</v>
          </cell>
          <cell r="Q315">
            <v>834</v>
          </cell>
          <cell r="R315">
            <v>708</v>
          </cell>
          <cell r="S315">
            <v>626</v>
          </cell>
          <cell r="T315" t="str">
            <v/>
          </cell>
          <cell r="U315" t="str">
            <v>12-Oct-22 Not Release To Disty Per PM</v>
          </cell>
          <cell r="V315" t="str">
            <v>Not released</v>
          </cell>
          <cell r="W315" t="str">
            <v>NA</v>
          </cell>
          <cell r="X315" t="str">
            <v/>
          </cell>
        </row>
        <row r="316">
          <cell r="C316" t="str">
            <v>MFA7A50-C015</v>
          </cell>
          <cell r="D316" t="str">
            <v>980-9I49Q-00C015</v>
          </cell>
          <cell r="E316" t="str">
            <v>MFA7A50-C015</v>
          </cell>
          <cell r="F316" t="str">
            <v>LinkX</v>
          </cell>
          <cell r="G316" t="str">
            <v>Cables</v>
          </cell>
          <cell r="H316" t="str">
            <v>Active Optical Cables (AOCs)</v>
          </cell>
          <cell r="I316" t="str">
            <v>ICBG</v>
          </cell>
          <cell r="J316" t="str">
            <v>ICEBERG</v>
          </cell>
          <cell r="K316" t="str">
            <v>ML</v>
          </cell>
          <cell r="L316" t="str">
            <v>Hardware</v>
          </cell>
          <cell r="M316" t="str">
            <v>MELLANOX</v>
          </cell>
          <cell r="N316" t="str">
            <v>Mellanox active fiber hybrid solution, ETH 100GbE to 4x25GbE, QSFP28 to 4xSFP28, 15m</v>
          </cell>
          <cell r="O316">
            <v>1345</v>
          </cell>
          <cell r="P316">
            <v>961</v>
          </cell>
          <cell r="Q316">
            <v>874</v>
          </cell>
          <cell r="R316">
            <v>743</v>
          </cell>
          <cell r="S316">
            <v>656</v>
          </cell>
          <cell r="T316" t="str">
            <v/>
          </cell>
          <cell r="U316" t="str">
            <v>12-Oct-22 Not Release To Disty Per PM</v>
          </cell>
          <cell r="V316" t="str">
            <v>Not released</v>
          </cell>
          <cell r="W316" t="str">
            <v>NA</v>
          </cell>
          <cell r="X316" t="str">
            <v/>
          </cell>
        </row>
        <row r="317">
          <cell r="C317" t="str">
            <v>MFA7A50-C020</v>
          </cell>
          <cell r="D317" t="str">
            <v>980-9I49R-00C020</v>
          </cell>
          <cell r="E317" t="str">
            <v>MFA7A50-C020</v>
          </cell>
          <cell r="F317" t="str">
            <v>LinkX</v>
          </cell>
          <cell r="G317" t="str">
            <v>Cables</v>
          </cell>
          <cell r="H317" t="str">
            <v>Active Optical Cables (AOCs)</v>
          </cell>
          <cell r="I317" t="str">
            <v>ICBG</v>
          </cell>
          <cell r="J317" t="str">
            <v>ICEBERG</v>
          </cell>
          <cell r="K317" t="str">
            <v>ML</v>
          </cell>
          <cell r="L317" t="str">
            <v>Hardware</v>
          </cell>
          <cell r="M317" t="str">
            <v>MELLANOX</v>
          </cell>
          <cell r="N317" t="str">
            <v>Mellanox active fiber hybrid solution, ETH 100GbE to 4x25GbE, QSFP28 to 4xSFP28, 20m</v>
          </cell>
          <cell r="O317">
            <v>1363</v>
          </cell>
          <cell r="P317">
            <v>975</v>
          </cell>
          <cell r="Q317">
            <v>887</v>
          </cell>
          <cell r="R317">
            <v>753</v>
          </cell>
          <cell r="S317">
            <v>665</v>
          </cell>
          <cell r="T317" t="str">
            <v/>
          </cell>
          <cell r="U317" t="str">
            <v>12-Oct-22 Not Release To Disty Per PM</v>
          </cell>
          <cell r="V317" t="str">
            <v>Not released</v>
          </cell>
          <cell r="W317" t="str">
            <v>NA</v>
          </cell>
          <cell r="X317" t="str">
            <v/>
          </cell>
        </row>
        <row r="318">
          <cell r="C318" t="str">
            <v>MFA7A50-C030</v>
          </cell>
          <cell r="D318" t="str">
            <v>980-9I49S-00C030</v>
          </cell>
          <cell r="E318" t="str">
            <v>MFA7A50-C030</v>
          </cell>
          <cell r="F318" t="str">
            <v>LinkX</v>
          </cell>
          <cell r="G318" t="str">
            <v>Cables</v>
          </cell>
          <cell r="H318" t="str">
            <v>Active Optical Cables (AOCs)</v>
          </cell>
          <cell r="I318" t="str">
            <v>ICBG</v>
          </cell>
          <cell r="J318" t="str">
            <v>ICEBERG</v>
          </cell>
          <cell r="K318" t="str">
            <v>ML</v>
          </cell>
          <cell r="L318" t="str">
            <v>Hardware</v>
          </cell>
          <cell r="M318" t="str">
            <v>MELLANOX</v>
          </cell>
          <cell r="N318" t="str">
            <v>Mellanox active fiber hybrid solution, ETH 100GbE to 4x25GbE, QSFP28 to 4xSFP28, 30m</v>
          </cell>
          <cell r="O318">
            <v>1827</v>
          </cell>
          <cell r="P318">
            <v>1306</v>
          </cell>
          <cell r="Q318">
            <v>1188</v>
          </cell>
          <cell r="R318">
            <v>1010</v>
          </cell>
          <cell r="S318">
            <v>891</v>
          </cell>
          <cell r="T318" t="str">
            <v/>
          </cell>
          <cell r="U318" t="str">
            <v>12-Oct-22 Not Release To Disty Per PM</v>
          </cell>
          <cell r="V318" t="str">
            <v>Not released</v>
          </cell>
          <cell r="W318" t="str">
            <v>NA</v>
          </cell>
          <cell r="X318" t="str">
            <v/>
          </cell>
        </row>
        <row r="319">
          <cell r="C319" t="str">
            <v>MFA7A50-C003</v>
          </cell>
          <cell r="D319" t="str">
            <v>980-9I40N-00C003</v>
          </cell>
          <cell r="E319" t="str">
            <v>MFA7A50-C003</v>
          </cell>
          <cell r="F319" t="str">
            <v>LinkX</v>
          </cell>
          <cell r="G319" t="str">
            <v>Cables</v>
          </cell>
          <cell r="H319" t="str">
            <v>Active Optical Cables (AOCs)</v>
          </cell>
          <cell r="I319" t="str">
            <v>ICBG</v>
          </cell>
          <cell r="J319" t="str">
            <v>ICEBERG</v>
          </cell>
          <cell r="K319" t="str">
            <v>ML</v>
          </cell>
          <cell r="L319" t="str">
            <v>Hardware</v>
          </cell>
          <cell r="M319" t="str">
            <v>MELLANOX</v>
          </cell>
          <cell r="N319" t="str">
            <v>Mellanox active fiber hybrid solution, ETH 100GbE to 4x25GbE, QSFP28 to 4xSFP28, 3m</v>
          </cell>
          <cell r="O319">
            <v>1226</v>
          </cell>
          <cell r="P319">
            <v>876</v>
          </cell>
          <cell r="Q319">
            <v>797</v>
          </cell>
          <cell r="R319">
            <v>677</v>
          </cell>
          <cell r="S319">
            <v>598</v>
          </cell>
          <cell r="T319" t="str">
            <v/>
          </cell>
          <cell r="U319" t="str">
            <v>12-Oct-22 Not Release To Disty Per PM</v>
          </cell>
          <cell r="V319" t="str">
            <v>Not released</v>
          </cell>
          <cell r="W319" t="str">
            <v>NA</v>
          </cell>
          <cell r="X319" t="str">
            <v/>
          </cell>
        </row>
        <row r="320">
          <cell r="C320" t="str">
            <v>MFA7A50-C005</v>
          </cell>
          <cell r="D320" t="str">
            <v>980-9I40O-00C005</v>
          </cell>
          <cell r="E320" t="str">
            <v>MFA7A50-C005</v>
          </cell>
          <cell r="F320" t="str">
            <v>LinkX</v>
          </cell>
          <cell r="G320" t="str">
            <v>Cables</v>
          </cell>
          <cell r="H320" t="str">
            <v>Active Optical Cables (AOCs)</v>
          </cell>
          <cell r="I320" t="str">
            <v>ICBG</v>
          </cell>
          <cell r="J320" t="str">
            <v>ICEBERG</v>
          </cell>
          <cell r="K320" t="str">
            <v>ML</v>
          </cell>
          <cell r="L320" t="str">
            <v>Hardware</v>
          </cell>
          <cell r="M320" t="str">
            <v>MELLANOX</v>
          </cell>
          <cell r="N320" t="str">
            <v>Mellanox active fiber hybrid solution, ETH 100GbE to 4x25GbE, QSFP28 to 4xSFP28, 5m</v>
          </cell>
          <cell r="O320">
            <v>1244</v>
          </cell>
          <cell r="P320">
            <v>890</v>
          </cell>
          <cell r="Q320">
            <v>810</v>
          </cell>
          <cell r="R320">
            <v>688</v>
          </cell>
          <cell r="S320">
            <v>607</v>
          </cell>
          <cell r="T320" t="str">
            <v/>
          </cell>
          <cell r="U320" t="str">
            <v>12-Oct-22 Not Release To Disty Per PM</v>
          </cell>
          <cell r="V320" t="str">
            <v>Not released</v>
          </cell>
          <cell r="W320" t="str">
            <v>NA</v>
          </cell>
          <cell r="X320" t="str">
            <v/>
          </cell>
        </row>
        <row r="321">
          <cell r="C321" t="str">
            <v>MFS1S50-V010E</v>
          </cell>
          <cell r="D321" t="str">
            <v>980-9I96S-00V010</v>
          </cell>
          <cell r="E321" t="str">
            <v>MFS1S50-V010E</v>
          </cell>
          <cell r="F321" t="str">
            <v>LinkX</v>
          </cell>
          <cell r="G321" t="str">
            <v>Cables</v>
          </cell>
          <cell r="H321" t="str">
            <v/>
          </cell>
          <cell r="I321" t="str">
            <v>TTAN</v>
          </cell>
          <cell r="J321" t="str">
            <v>TITAN</v>
          </cell>
          <cell r="K321" t="str">
            <v>ML</v>
          </cell>
          <cell r="L321" t="str">
            <v>Hardware</v>
          </cell>
          <cell r="M321" t="str">
            <v>MELLANOX</v>
          </cell>
          <cell r="N321" t="str">
            <v>Mellanox active fiber splitter cable, 200GbE, 200Gb/s to 2x100Gb/s, QSFP 56 to 2xQSFP56, LSZH, black pulltab, 10m</v>
          </cell>
          <cell r="O321">
            <v>2642</v>
          </cell>
          <cell r="P321">
            <v>1892</v>
          </cell>
          <cell r="Q321">
            <v>1719</v>
          </cell>
          <cell r="R321">
            <v>1462</v>
          </cell>
          <cell r="S321">
            <v>1289</v>
          </cell>
          <cell r="T321" t="str">
            <v/>
          </cell>
          <cell r="U321" t="str">
            <v/>
          </cell>
          <cell r="V321" t="str">
            <v>Released</v>
          </cell>
          <cell r="W321" t="str">
            <v>NA</v>
          </cell>
          <cell r="X321" t="str">
            <v/>
          </cell>
        </row>
        <row r="322">
          <cell r="C322" t="str">
            <v>MFS1S50-V015E</v>
          </cell>
          <cell r="D322" t="str">
            <v>980-9I96T-00V015</v>
          </cell>
          <cell r="E322" t="str">
            <v>MFS1S50-V015E</v>
          </cell>
          <cell r="F322" t="str">
            <v>LinkX</v>
          </cell>
          <cell r="G322" t="str">
            <v>Cables</v>
          </cell>
          <cell r="H322" t="str">
            <v/>
          </cell>
          <cell r="I322" t="str">
            <v>TTAN</v>
          </cell>
          <cell r="J322" t="str">
            <v>TITAN</v>
          </cell>
          <cell r="K322" t="str">
            <v>ML</v>
          </cell>
          <cell r="L322" t="str">
            <v>Hardware</v>
          </cell>
          <cell r="M322" t="str">
            <v>MELLANOX</v>
          </cell>
          <cell r="N322" t="str">
            <v>Mellanox active fiber splitter cable, 200GbE, 200Gb/s to 2x100Gb/s, QSFP 56 to 2xQSFP56, LSZH, black pulltab, 15m</v>
          </cell>
          <cell r="O322">
            <v>2653</v>
          </cell>
          <cell r="P322">
            <v>1898</v>
          </cell>
          <cell r="Q322">
            <v>1725</v>
          </cell>
          <cell r="R322">
            <v>1466</v>
          </cell>
          <cell r="S322">
            <v>1294</v>
          </cell>
          <cell r="T322" t="str">
            <v/>
          </cell>
          <cell r="U322" t="str">
            <v/>
          </cell>
          <cell r="V322" t="str">
            <v>Released</v>
          </cell>
          <cell r="W322" t="str">
            <v>NA</v>
          </cell>
          <cell r="X322" t="str">
            <v/>
          </cell>
        </row>
        <row r="323">
          <cell r="C323" t="str">
            <v>MFS1S50-V020E</v>
          </cell>
          <cell r="D323" t="str">
            <v>980-9I95U-00V020</v>
          </cell>
          <cell r="E323" t="str">
            <v>MFS1S50-V020E</v>
          </cell>
          <cell r="F323" t="str">
            <v>LinkX</v>
          </cell>
          <cell r="G323" t="str">
            <v>Cables</v>
          </cell>
          <cell r="H323" t="str">
            <v/>
          </cell>
          <cell r="I323" t="str">
            <v>TTAN</v>
          </cell>
          <cell r="J323" t="str">
            <v>TITAN</v>
          </cell>
          <cell r="K323" t="str">
            <v>ML</v>
          </cell>
          <cell r="L323" t="str">
            <v>Hardware</v>
          </cell>
          <cell r="M323" t="str">
            <v>MELLANOX</v>
          </cell>
          <cell r="N323" t="str">
            <v>Mellanox active fiber splitter cable, 200GbE, 200Gb/s to 2x100Gb/s, QSFP 56 to 2xQSFP56, LSZH, black pulltab, 20m</v>
          </cell>
          <cell r="O323">
            <v>2665</v>
          </cell>
          <cell r="P323">
            <v>1907</v>
          </cell>
          <cell r="Q323">
            <v>1733</v>
          </cell>
          <cell r="R323">
            <v>1473</v>
          </cell>
          <cell r="S323">
            <v>1300</v>
          </cell>
          <cell r="T323" t="str">
            <v/>
          </cell>
          <cell r="U323" t="str">
            <v/>
          </cell>
          <cell r="V323" t="str">
            <v>Released</v>
          </cell>
          <cell r="W323" t="str">
            <v>NA</v>
          </cell>
          <cell r="X323" t="str">
            <v/>
          </cell>
        </row>
        <row r="324">
          <cell r="C324" t="str">
            <v>MFS1S50-V030E</v>
          </cell>
          <cell r="D324" t="str">
            <v>980-9I95V-00V030</v>
          </cell>
          <cell r="E324" t="str">
            <v>MFS1S50-V030E</v>
          </cell>
          <cell r="F324" t="str">
            <v>LinkX</v>
          </cell>
          <cell r="G324" t="str">
            <v>Cables</v>
          </cell>
          <cell r="H324" t="str">
            <v/>
          </cell>
          <cell r="I324" t="str">
            <v>TTAN</v>
          </cell>
          <cell r="J324" t="str">
            <v>TITAN</v>
          </cell>
          <cell r="K324" t="str">
            <v>ML</v>
          </cell>
          <cell r="L324" t="str">
            <v>Hardware</v>
          </cell>
          <cell r="M324" t="str">
            <v>MELLANOX</v>
          </cell>
          <cell r="N324" t="str">
            <v>Mellanox active fiber splitter cable, 200GbE, 200Gb/s to 2x100Gb/s, QSFP 56 to 2xQSFP56, LSZH, black pulltab, 30m</v>
          </cell>
          <cell r="O324">
            <v>2686</v>
          </cell>
          <cell r="P324">
            <v>1922</v>
          </cell>
          <cell r="Q324">
            <v>1747</v>
          </cell>
          <cell r="R324">
            <v>1485</v>
          </cell>
          <cell r="S324">
            <v>1310</v>
          </cell>
          <cell r="T324" t="str">
            <v/>
          </cell>
          <cell r="U324" t="str">
            <v/>
          </cell>
          <cell r="V324" t="str">
            <v>Released</v>
          </cell>
          <cell r="W324" t="str">
            <v>NA</v>
          </cell>
          <cell r="X324" t="str">
            <v/>
          </cell>
        </row>
        <row r="325">
          <cell r="C325" t="str">
            <v>MFS1S50-V003E</v>
          </cell>
          <cell r="D325" t="str">
            <v>980-9I95Q-00V003</v>
          </cell>
          <cell r="E325" t="str">
            <v>MFS1S50-V003E</v>
          </cell>
          <cell r="F325" t="str">
            <v>LinkX</v>
          </cell>
          <cell r="G325" t="str">
            <v>Cables</v>
          </cell>
          <cell r="H325" t="str">
            <v/>
          </cell>
          <cell r="I325" t="str">
            <v>TTAN</v>
          </cell>
          <cell r="J325" t="str">
            <v>TITAN</v>
          </cell>
          <cell r="K325" t="str">
            <v>ML</v>
          </cell>
          <cell r="L325" t="str">
            <v>Hardware</v>
          </cell>
          <cell r="M325" t="str">
            <v>MELLANOX</v>
          </cell>
          <cell r="N325" t="str">
            <v>Mellanox active fiber splitter cable, 200GbE, 200Gb/s to 2x100Gb/s, QSFP 56 to 2xQSFP56, LSZH, black pulltab, 3m</v>
          </cell>
          <cell r="O325">
            <v>2509</v>
          </cell>
          <cell r="P325">
            <v>1795</v>
          </cell>
          <cell r="Q325">
            <v>1632</v>
          </cell>
          <cell r="R325">
            <v>1387</v>
          </cell>
          <cell r="S325">
            <v>1224</v>
          </cell>
          <cell r="T325" t="str">
            <v/>
          </cell>
          <cell r="U325" t="str">
            <v/>
          </cell>
          <cell r="V325" t="str">
            <v>Released</v>
          </cell>
          <cell r="W325" t="str">
            <v>NA</v>
          </cell>
          <cell r="X325" t="str">
            <v/>
          </cell>
        </row>
        <row r="326">
          <cell r="C326" t="str">
            <v>MFS1S50-V005E</v>
          </cell>
          <cell r="D326" t="str">
            <v>980-9I96R-00V005</v>
          </cell>
          <cell r="E326" t="str">
            <v>MFS1S50-V005E</v>
          </cell>
          <cell r="F326" t="str">
            <v>LinkX</v>
          </cell>
          <cell r="G326" t="str">
            <v>Cables</v>
          </cell>
          <cell r="H326" t="str">
            <v/>
          </cell>
          <cell r="I326" t="str">
            <v>TTAN</v>
          </cell>
          <cell r="J326" t="str">
            <v>TITAN</v>
          </cell>
          <cell r="K326" t="str">
            <v>ML</v>
          </cell>
          <cell r="L326" t="str">
            <v>Hardware</v>
          </cell>
          <cell r="M326" t="str">
            <v>MELLANOX</v>
          </cell>
          <cell r="N326" t="str">
            <v>Mellanox active fiber splitter cable, 200GbE, 200Gb/s to 2x100Gb/s, QSFP 56 to 2xQSFP56, LSZH, black pulltab, 5m</v>
          </cell>
          <cell r="O326">
            <v>2513</v>
          </cell>
          <cell r="P326">
            <v>1797</v>
          </cell>
          <cell r="Q326">
            <v>1634</v>
          </cell>
          <cell r="R326">
            <v>1389</v>
          </cell>
          <cell r="S326">
            <v>1226</v>
          </cell>
          <cell r="T326" t="str">
            <v/>
          </cell>
          <cell r="U326" t="str">
            <v/>
          </cell>
          <cell r="V326" t="str">
            <v>Released</v>
          </cell>
          <cell r="W326" t="str">
            <v>NA</v>
          </cell>
          <cell r="X326" t="str">
            <v/>
          </cell>
        </row>
        <row r="327">
          <cell r="C327" t="str">
            <v>MFS1S50-H010E</v>
          </cell>
          <cell r="D327" t="str">
            <v>980-9I95A-00H010</v>
          </cell>
          <cell r="E327" t="str">
            <v>MFS1S50-H010E</v>
          </cell>
          <cell r="F327" t="str">
            <v>LinkX</v>
          </cell>
          <cell r="G327" t="str">
            <v>Cables</v>
          </cell>
          <cell r="H327" t="str">
            <v>Active Optical Cables (AOCs)</v>
          </cell>
          <cell r="I327" t="str">
            <v/>
          </cell>
          <cell r="J327" t="str">
            <v/>
          </cell>
          <cell r="K327" t="str">
            <v>ML</v>
          </cell>
          <cell r="L327" t="str">
            <v>Hardware</v>
          </cell>
          <cell r="M327" t="str">
            <v>MELLANOX</v>
          </cell>
          <cell r="N327" t="str">
            <v>Mellanox active fiber splitter cable, IB HDR,  200Gb/s to 2x100Gb/s, QSFP56 to 2xQSFP56 , LSZH,  10m</v>
          </cell>
          <cell r="O327">
            <v>2642</v>
          </cell>
          <cell r="P327">
            <v>1892</v>
          </cell>
          <cell r="Q327">
            <v>1719</v>
          </cell>
          <cell r="R327">
            <v>1462</v>
          </cell>
          <cell r="S327">
            <v>1289</v>
          </cell>
          <cell r="T327" t="str">
            <v/>
          </cell>
          <cell r="U327" t="str">
            <v>12-Oct-22 Not Release To Disty Per PM</v>
          </cell>
          <cell r="V327" t="str">
            <v>Not released</v>
          </cell>
          <cell r="W327" t="str">
            <v>HDR</v>
          </cell>
          <cell r="X327" t="str">
            <v>HDR</v>
          </cell>
        </row>
        <row r="328">
          <cell r="C328" t="str">
            <v>MFS1S50-H015E</v>
          </cell>
          <cell r="D328" t="str">
            <v>980-9I95E-00H015</v>
          </cell>
          <cell r="E328" t="str">
            <v>MFS1S50-H015E</v>
          </cell>
          <cell r="F328" t="str">
            <v>LinkX</v>
          </cell>
          <cell r="G328" t="str">
            <v>Cables</v>
          </cell>
          <cell r="H328" t="str">
            <v>Active Optical Cables (AOCs)</v>
          </cell>
          <cell r="I328" t="str">
            <v/>
          </cell>
          <cell r="J328" t="str">
            <v/>
          </cell>
          <cell r="K328" t="str">
            <v>ML</v>
          </cell>
          <cell r="L328" t="str">
            <v>Hardware</v>
          </cell>
          <cell r="M328" t="str">
            <v>MELLANOX</v>
          </cell>
          <cell r="N328" t="str">
            <v>Mellanox active fiber splitter cable, IB HDR,  200Gb/s to 2x100Gb/s, QSFP56 to 2xQSFP56 , LSZH,  15m</v>
          </cell>
          <cell r="O328">
            <v>2653</v>
          </cell>
          <cell r="P328">
            <v>1898</v>
          </cell>
          <cell r="Q328">
            <v>1725</v>
          </cell>
          <cell r="R328">
            <v>1466</v>
          </cell>
          <cell r="S328">
            <v>1294</v>
          </cell>
          <cell r="T328" t="str">
            <v/>
          </cell>
          <cell r="U328" t="str">
            <v>12-Oct-22 Not Release To Disty Per PM</v>
          </cell>
          <cell r="V328" t="str">
            <v>Not released</v>
          </cell>
          <cell r="W328" t="str">
            <v>HDR</v>
          </cell>
          <cell r="X328" t="str">
            <v>HDR</v>
          </cell>
        </row>
        <row r="329">
          <cell r="C329" t="str">
            <v>MFS1S50-H020E</v>
          </cell>
          <cell r="D329" t="str">
            <v>980-9I95I-00H020</v>
          </cell>
          <cell r="E329" t="str">
            <v>MFS1S50-H020E</v>
          </cell>
          <cell r="F329" t="str">
            <v>LinkX</v>
          </cell>
          <cell r="G329" t="str">
            <v>Cables</v>
          </cell>
          <cell r="H329" t="str">
            <v>Active Optical Cables (AOCs)</v>
          </cell>
          <cell r="I329" t="str">
            <v/>
          </cell>
          <cell r="J329" t="str">
            <v/>
          </cell>
          <cell r="K329" t="str">
            <v>ML</v>
          </cell>
          <cell r="L329" t="str">
            <v>Hardware</v>
          </cell>
          <cell r="M329" t="str">
            <v>MELLANOX</v>
          </cell>
          <cell r="N329" t="str">
            <v>Mellanox active fiber splitter cable, IB HDR,  200Gb/s to 2x100Gb/s, QSFP56 to 2xQSFP56 , LSZH,  20m</v>
          </cell>
          <cell r="O329">
            <v>2665</v>
          </cell>
          <cell r="P329">
            <v>1907</v>
          </cell>
          <cell r="Q329">
            <v>1733</v>
          </cell>
          <cell r="R329">
            <v>1473</v>
          </cell>
          <cell r="S329">
            <v>1300</v>
          </cell>
          <cell r="T329" t="str">
            <v/>
          </cell>
          <cell r="U329" t="str">
            <v>12-Oct-22 Not Release To Disty Per PM</v>
          </cell>
          <cell r="V329" t="str">
            <v>Not released</v>
          </cell>
          <cell r="W329" t="str">
            <v>HDR</v>
          </cell>
          <cell r="X329" t="str">
            <v>HDR</v>
          </cell>
        </row>
        <row r="330">
          <cell r="C330" t="str">
            <v>MFS1S50-H030E</v>
          </cell>
          <cell r="D330" t="str">
            <v>980-9I95M-00H030</v>
          </cell>
          <cell r="E330" t="str">
            <v>MFS1S50-H030E</v>
          </cell>
          <cell r="F330" t="str">
            <v>LinkX</v>
          </cell>
          <cell r="G330" t="str">
            <v>Cables</v>
          </cell>
          <cell r="H330" t="str">
            <v>Active Optical Cables (AOCs)</v>
          </cell>
          <cell r="I330" t="str">
            <v/>
          </cell>
          <cell r="J330" t="str">
            <v/>
          </cell>
          <cell r="K330" t="str">
            <v>ML</v>
          </cell>
          <cell r="L330" t="str">
            <v>Hardware</v>
          </cell>
          <cell r="M330" t="str">
            <v>MELLANOX</v>
          </cell>
          <cell r="N330" t="str">
            <v>Mellanox active fiber splitter cable, IB HDR,  200Gb/s to 2x100Gb/s, QSFP56 to 2xQSFP56 , LSZH,  30m</v>
          </cell>
          <cell r="O330">
            <v>2686</v>
          </cell>
          <cell r="P330">
            <v>1922</v>
          </cell>
          <cell r="Q330">
            <v>1747</v>
          </cell>
          <cell r="R330">
            <v>1485</v>
          </cell>
          <cell r="S330">
            <v>1310</v>
          </cell>
          <cell r="T330" t="str">
            <v/>
          </cell>
          <cell r="U330" t="str">
            <v>12-Oct-22 Not Release To Disty Per PM</v>
          </cell>
          <cell r="V330" t="str">
            <v>Not released</v>
          </cell>
          <cell r="W330" t="str">
            <v>HDR</v>
          </cell>
          <cell r="X330" t="str">
            <v>HDR</v>
          </cell>
        </row>
        <row r="331">
          <cell r="C331" t="str">
            <v>MFS1S50-H003E</v>
          </cell>
          <cell r="D331" t="str">
            <v>980-9I452-00H003</v>
          </cell>
          <cell r="E331" t="str">
            <v>MFS1S50-H003E</v>
          </cell>
          <cell r="F331" t="str">
            <v>LinkX</v>
          </cell>
          <cell r="G331" t="str">
            <v>Cables</v>
          </cell>
          <cell r="H331" t="str">
            <v>Active Optical Cables (AOCs)</v>
          </cell>
          <cell r="I331" t="str">
            <v/>
          </cell>
          <cell r="J331" t="str">
            <v/>
          </cell>
          <cell r="K331" t="str">
            <v>ML</v>
          </cell>
          <cell r="L331" t="str">
            <v>Hardware</v>
          </cell>
          <cell r="M331" t="str">
            <v>MELLANOX</v>
          </cell>
          <cell r="N331" t="str">
            <v>Mellanox active fiber splitter cable, IB HDR,  200Gb/s to 2x100Gb/s, QSFP56 to 2xQSFP56 , LSZH,  3m</v>
          </cell>
          <cell r="O331">
            <v>2509</v>
          </cell>
          <cell r="P331">
            <v>1795</v>
          </cell>
          <cell r="Q331">
            <v>1632</v>
          </cell>
          <cell r="R331">
            <v>1387</v>
          </cell>
          <cell r="S331">
            <v>1224</v>
          </cell>
          <cell r="T331" t="str">
            <v/>
          </cell>
          <cell r="U331" t="str">
            <v>12-Oct-22 Not Release To Disty Per PM</v>
          </cell>
          <cell r="V331" t="str">
            <v>Not released</v>
          </cell>
          <cell r="W331" t="str">
            <v>HDR</v>
          </cell>
          <cell r="X331" t="str">
            <v>HDR</v>
          </cell>
        </row>
        <row r="332">
          <cell r="C332" t="str">
            <v>MFS1S50-H005E</v>
          </cell>
          <cell r="D332" t="str">
            <v>980-9I956-00H005</v>
          </cell>
          <cell r="E332" t="str">
            <v>MFS1S50-H005E</v>
          </cell>
          <cell r="F332" t="str">
            <v>LinkX</v>
          </cell>
          <cell r="G332" t="str">
            <v>Cables</v>
          </cell>
          <cell r="H332" t="str">
            <v>Active Optical Cables (AOCs)</v>
          </cell>
          <cell r="I332" t="str">
            <v/>
          </cell>
          <cell r="J332" t="str">
            <v/>
          </cell>
          <cell r="K332" t="str">
            <v>ML</v>
          </cell>
          <cell r="L332" t="str">
            <v>Hardware</v>
          </cell>
          <cell r="M332" t="str">
            <v>MELLANOX</v>
          </cell>
          <cell r="N332" t="str">
            <v>Mellanox active fiber splitter cable, IB HDR,  200Gb/s to 2x100Gb/s, QSFP56 to 2xQSFP56 , LSZH,  5m</v>
          </cell>
          <cell r="O332">
            <v>2513</v>
          </cell>
          <cell r="P332">
            <v>1797</v>
          </cell>
          <cell r="Q332">
            <v>1634</v>
          </cell>
          <cell r="R332">
            <v>1389</v>
          </cell>
          <cell r="S332">
            <v>1226</v>
          </cell>
          <cell r="T332" t="str">
            <v/>
          </cell>
          <cell r="U332" t="str">
            <v>12-Oct-22 Not Release To Disty Per PM</v>
          </cell>
          <cell r="V332" t="str">
            <v>Not released</v>
          </cell>
          <cell r="W332" t="str">
            <v>HDR</v>
          </cell>
          <cell r="X332" t="str">
            <v>HDR</v>
          </cell>
        </row>
        <row r="333">
          <cell r="C333" t="str">
            <v>MFS1S90-H010E</v>
          </cell>
          <cell r="D333" t="str">
            <v>980-9I961-00H010</v>
          </cell>
          <cell r="E333" t="str">
            <v>MFS1S90-H010E</v>
          </cell>
          <cell r="F333" t="str">
            <v>LinkX</v>
          </cell>
          <cell r="G333" t="str">
            <v>Cables</v>
          </cell>
          <cell r="H333" t="str">
            <v>Active Optical Cables (AOCs)</v>
          </cell>
          <cell r="I333" t="str">
            <v>HRPN</v>
          </cell>
          <cell r="J333" t="str">
            <v>HARPOON</v>
          </cell>
          <cell r="K333" t="str">
            <v>ML</v>
          </cell>
          <cell r="L333" t="str">
            <v>Hardware</v>
          </cell>
          <cell r="M333" t="str">
            <v>MELLANOX</v>
          </cell>
          <cell r="N333" t="str">
            <v>Mellanox active fiber splitter cable, IB HDR,  2x200Gb/s to 2x200Gb/s, 2 xQSFP56 to 2xQSFP56 , LSZH,  10m</v>
          </cell>
          <cell r="O333">
            <v>5164</v>
          </cell>
          <cell r="P333">
            <v>3694</v>
          </cell>
          <cell r="Q333">
            <v>3358</v>
          </cell>
          <cell r="R333">
            <v>2854</v>
          </cell>
          <cell r="S333">
            <v>2519</v>
          </cell>
          <cell r="T333" t="str">
            <v/>
          </cell>
          <cell r="U333" t="str">
            <v>12-Oct-22 Not Release To Disty Per PM</v>
          </cell>
          <cell r="V333" t="str">
            <v>Not released</v>
          </cell>
          <cell r="W333" t="str">
            <v>HDR</v>
          </cell>
          <cell r="X333" t="str">
            <v>HDR</v>
          </cell>
        </row>
        <row r="334">
          <cell r="C334" t="str">
            <v>MFS1S90-H015E</v>
          </cell>
          <cell r="D334" t="str">
            <v>980-9I962-00H015</v>
          </cell>
          <cell r="E334" t="str">
            <v>MFS1S90-H015E</v>
          </cell>
          <cell r="F334" t="str">
            <v>LinkX</v>
          </cell>
          <cell r="G334" t="str">
            <v>Cables</v>
          </cell>
          <cell r="H334" t="str">
            <v>Active Optical Cables (AOCs)</v>
          </cell>
          <cell r="I334" t="str">
            <v>HRPN</v>
          </cell>
          <cell r="J334" t="str">
            <v>HARPOON</v>
          </cell>
          <cell r="K334" t="str">
            <v>ML</v>
          </cell>
          <cell r="L334" t="str">
            <v>Hardware</v>
          </cell>
          <cell r="M334" t="str">
            <v>MELLANOX</v>
          </cell>
          <cell r="N334" t="str">
            <v>Mellanox active fiber splitter cable, IB HDR,  2x200Gb/s to 2x200Gb/s, 2 xQSFP56 to 2xQSFP56 , LSZH,  15m</v>
          </cell>
          <cell r="O334">
            <v>5281</v>
          </cell>
          <cell r="P334">
            <v>3779</v>
          </cell>
          <cell r="Q334">
            <v>3435</v>
          </cell>
          <cell r="R334">
            <v>2920</v>
          </cell>
          <cell r="S334">
            <v>2576</v>
          </cell>
          <cell r="T334" t="str">
            <v/>
          </cell>
          <cell r="U334" t="str">
            <v>12-Oct-22 Not Release To Disty Per PM</v>
          </cell>
          <cell r="V334" t="str">
            <v>Not released</v>
          </cell>
          <cell r="W334" t="str">
            <v>HDR</v>
          </cell>
          <cell r="X334" t="str">
            <v>HDR</v>
          </cell>
        </row>
        <row r="335">
          <cell r="C335" t="str">
            <v>MFS1S90-H020E</v>
          </cell>
          <cell r="D335" t="str">
            <v>980-9I423-00H020</v>
          </cell>
          <cell r="E335" t="str">
            <v>MFS1S90-H020E</v>
          </cell>
          <cell r="F335" t="str">
            <v>LinkX</v>
          </cell>
          <cell r="G335" t="str">
            <v>Cables</v>
          </cell>
          <cell r="H335" t="str">
            <v>Active Optical Cables (AOCs)</v>
          </cell>
          <cell r="I335" t="str">
            <v>HRPN</v>
          </cell>
          <cell r="J335" t="str">
            <v>HARPOON</v>
          </cell>
          <cell r="K335" t="str">
            <v>ML</v>
          </cell>
          <cell r="L335" t="str">
            <v>Hardware</v>
          </cell>
          <cell r="M335" t="str">
            <v>MELLANOX</v>
          </cell>
          <cell r="N335" t="str">
            <v>Mellanox active fiber splitter cable, IB HDR,  2x200Gb/s to 2x200Gb/s, 2 xQSFP56 to 2xQSFP56 , LSZH,  20m</v>
          </cell>
          <cell r="O335">
            <v>5400</v>
          </cell>
          <cell r="P335">
            <v>3862</v>
          </cell>
          <cell r="Q335">
            <v>3511</v>
          </cell>
          <cell r="R335">
            <v>2984</v>
          </cell>
          <cell r="S335">
            <v>2634</v>
          </cell>
          <cell r="T335" t="str">
            <v/>
          </cell>
          <cell r="U335" t="str">
            <v>12-Oct-22 Not Release To Disty Per PM</v>
          </cell>
          <cell r="V335" t="str">
            <v>Not released</v>
          </cell>
          <cell r="W335" t="str">
            <v>HDR</v>
          </cell>
          <cell r="X335" t="str">
            <v>HDR</v>
          </cell>
        </row>
        <row r="336">
          <cell r="C336" t="str">
            <v>MFS1S90-H030E</v>
          </cell>
          <cell r="D336" t="str">
            <v>980-9I424-00H030</v>
          </cell>
          <cell r="E336" t="str">
            <v>MFS1S90-H030E</v>
          </cell>
          <cell r="F336" t="str">
            <v>LinkX</v>
          </cell>
          <cell r="G336" t="str">
            <v>Cables</v>
          </cell>
          <cell r="H336" t="str">
            <v>Active Optical Cables (AOCs)</v>
          </cell>
          <cell r="I336" t="str">
            <v>HRPN</v>
          </cell>
          <cell r="J336" t="str">
            <v>HARPOON</v>
          </cell>
          <cell r="K336" t="str">
            <v>ML</v>
          </cell>
          <cell r="L336" t="str">
            <v>Hardware</v>
          </cell>
          <cell r="M336" t="str">
            <v>MELLANOX</v>
          </cell>
          <cell r="N336" t="str">
            <v>Mellanox active fiber splitter cable, IB HDR,  2x200Gb/s to 2x200Gb/s, 2 xQSFP56 to 2xQSFP56 , LSZH,  30m</v>
          </cell>
          <cell r="O336">
            <v>5717</v>
          </cell>
          <cell r="P336">
            <v>4089</v>
          </cell>
          <cell r="Q336">
            <v>3718</v>
          </cell>
          <cell r="R336">
            <v>3160</v>
          </cell>
          <cell r="S336">
            <v>2789</v>
          </cell>
          <cell r="T336" t="str">
            <v/>
          </cell>
          <cell r="U336" t="str">
            <v>12-Oct-22 Not Release To Disty Per PM</v>
          </cell>
          <cell r="V336" t="str">
            <v>Not released</v>
          </cell>
          <cell r="W336" t="str">
            <v>HDR</v>
          </cell>
          <cell r="X336" t="str">
            <v>HDR</v>
          </cell>
        </row>
        <row r="337">
          <cell r="C337" t="str">
            <v>MFS1S90-H005E</v>
          </cell>
          <cell r="D337" t="str">
            <v>980-9I960-00H005</v>
          </cell>
          <cell r="E337" t="str">
            <v>MFS1S90-H005E</v>
          </cell>
          <cell r="F337" t="str">
            <v>LinkX</v>
          </cell>
          <cell r="G337" t="str">
            <v>Cables</v>
          </cell>
          <cell r="H337" t="str">
            <v>Active Optical Cables (AOCs)</v>
          </cell>
          <cell r="I337" t="str">
            <v>HRPN</v>
          </cell>
          <cell r="J337" t="str">
            <v>HARPOON</v>
          </cell>
          <cell r="K337" t="str">
            <v>ML</v>
          </cell>
          <cell r="L337" t="str">
            <v>Hardware</v>
          </cell>
          <cell r="M337" t="str">
            <v>MELLANOX</v>
          </cell>
          <cell r="N337" t="str">
            <v>Mellanox active fiber splitter cable, IB HDR,  2x200Gb/s to 2x200Gb/s, 2 xQSFP56 to 2xQSFP56 , LSZH,  5m</v>
          </cell>
          <cell r="O337">
            <v>5117</v>
          </cell>
          <cell r="P337">
            <v>3659</v>
          </cell>
          <cell r="Q337">
            <v>3327</v>
          </cell>
          <cell r="R337">
            <v>2828</v>
          </cell>
          <cell r="S337">
            <v>2496</v>
          </cell>
          <cell r="T337" t="str">
            <v/>
          </cell>
          <cell r="U337" t="str">
            <v>12-Oct-22 Not Release To Disty Per PM</v>
          </cell>
          <cell r="V337" t="str">
            <v>Not released</v>
          </cell>
          <cell r="W337" t="str">
            <v>HDR</v>
          </cell>
          <cell r="X337" t="str">
            <v>HDR</v>
          </cell>
        </row>
        <row r="338">
          <cell r="C338" t="str">
            <v>MFS1S90-H003E</v>
          </cell>
          <cell r="D338" t="str">
            <v>980-9I95Z-00H003</v>
          </cell>
          <cell r="E338" t="str">
            <v>MFS1S90-H003E</v>
          </cell>
          <cell r="F338" t="str">
            <v>LinkX</v>
          </cell>
          <cell r="G338" t="str">
            <v>Cables</v>
          </cell>
          <cell r="H338" t="str">
            <v>Active Optical Cables (AOCs)</v>
          </cell>
          <cell r="I338" t="str">
            <v/>
          </cell>
          <cell r="J338" t="str">
            <v/>
          </cell>
          <cell r="K338" t="str">
            <v>ML</v>
          </cell>
          <cell r="L338" t="str">
            <v>Hardware</v>
          </cell>
          <cell r="M338" t="str">
            <v>MELLANOX</v>
          </cell>
          <cell r="N338" t="str">
            <v>Mellanox active fiber splitter cable, IB HDR,  2x200Gb/s to 2x200Gb/s, 2xQSFP56 to 2xQSFP56 , LSZH,  3m</v>
          </cell>
          <cell r="O338">
            <v>5070</v>
          </cell>
          <cell r="P338">
            <v>3627</v>
          </cell>
          <cell r="Q338">
            <v>3297</v>
          </cell>
          <cell r="R338">
            <v>2803</v>
          </cell>
          <cell r="S338">
            <v>2473</v>
          </cell>
          <cell r="T338" t="str">
            <v/>
          </cell>
          <cell r="U338" t="str">
            <v>12-Oct-22 Not Release To Disty Per PM</v>
          </cell>
          <cell r="V338" t="str">
            <v>Not released</v>
          </cell>
          <cell r="W338" t="str">
            <v>HDR</v>
          </cell>
          <cell r="X338" t="str">
            <v>HDR</v>
          </cell>
        </row>
        <row r="339">
          <cell r="C339" t="str">
            <v>MFA2P10-A010</v>
          </cell>
          <cell r="D339" t="str">
            <v>980-9I532-00A010</v>
          </cell>
          <cell r="E339" t="str">
            <v>MFA2P10-A010</v>
          </cell>
          <cell r="F339" t="str">
            <v>LinkX</v>
          </cell>
          <cell r="G339" t="str">
            <v>Cables</v>
          </cell>
          <cell r="H339" t="str">
            <v>Active Optical Cables (AOCs)</v>
          </cell>
          <cell r="I339" t="str">
            <v>MNSN</v>
          </cell>
          <cell r="J339" t="str">
            <v>MONSOON</v>
          </cell>
          <cell r="K339" t="str">
            <v>ML</v>
          </cell>
          <cell r="L339" t="str">
            <v>Hardware</v>
          </cell>
          <cell r="M339" t="str">
            <v>MELLANOX</v>
          </cell>
          <cell r="N339" t="str">
            <v>Mellanox active optical cable 25GbE, SFP28, 10m</v>
          </cell>
          <cell r="O339">
            <v>219</v>
          </cell>
          <cell r="P339">
            <v>156</v>
          </cell>
          <cell r="Q339">
            <v>143</v>
          </cell>
          <cell r="R339">
            <v>121</v>
          </cell>
          <cell r="S339">
            <v>107</v>
          </cell>
          <cell r="T339" t="str">
            <v/>
          </cell>
          <cell r="U339" t="str">
            <v>12-Oct-22 Not Release To Disty Per PM</v>
          </cell>
          <cell r="V339" t="str">
            <v>Not released</v>
          </cell>
          <cell r="W339" t="str">
            <v>NA</v>
          </cell>
          <cell r="X339" t="str">
            <v/>
          </cell>
        </row>
        <row r="340">
          <cell r="C340" t="str">
            <v>MFA2P10-A015</v>
          </cell>
          <cell r="D340" t="str">
            <v>980-9I535-00A015</v>
          </cell>
          <cell r="E340" t="str">
            <v>MFA2P10-A015</v>
          </cell>
          <cell r="F340" t="str">
            <v>LinkX</v>
          </cell>
          <cell r="G340" t="str">
            <v>Cables</v>
          </cell>
          <cell r="H340" t="str">
            <v>Active Optical Cables (AOCs)</v>
          </cell>
          <cell r="I340" t="str">
            <v>MNSN</v>
          </cell>
          <cell r="J340" t="str">
            <v>MONSOON</v>
          </cell>
          <cell r="K340" t="str">
            <v>ML</v>
          </cell>
          <cell r="L340" t="str">
            <v>Hardware</v>
          </cell>
          <cell r="M340" t="str">
            <v>MELLANOX</v>
          </cell>
          <cell r="N340" t="str">
            <v>Mellanox active optical cable 25GbE, SFP28, 15m</v>
          </cell>
          <cell r="O340">
            <v>223</v>
          </cell>
          <cell r="P340">
            <v>161</v>
          </cell>
          <cell r="Q340">
            <v>146</v>
          </cell>
          <cell r="R340">
            <v>124</v>
          </cell>
          <cell r="S340">
            <v>109</v>
          </cell>
          <cell r="T340" t="str">
            <v/>
          </cell>
          <cell r="U340" t="str">
            <v>12-Oct-22 Not Release To Disty Per PM</v>
          </cell>
          <cell r="V340" t="str">
            <v>Not released</v>
          </cell>
          <cell r="W340" t="str">
            <v>NA</v>
          </cell>
          <cell r="X340" t="str">
            <v/>
          </cell>
        </row>
        <row r="341">
          <cell r="C341" t="str">
            <v>MFA2P10-A020</v>
          </cell>
          <cell r="D341" t="str">
            <v>980-9I536-00A020</v>
          </cell>
          <cell r="E341" t="str">
            <v>MFA2P10-A020</v>
          </cell>
          <cell r="F341" t="str">
            <v>LinkX</v>
          </cell>
          <cell r="G341" t="str">
            <v>Cables</v>
          </cell>
          <cell r="H341" t="str">
            <v>Active Optical Cables (AOCs)</v>
          </cell>
          <cell r="I341" t="str">
            <v>MNSN</v>
          </cell>
          <cell r="J341" t="str">
            <v>MONSOON</v>
          </cell>
          <cell r="K341" t="str">
            <v>ML</v>
          </cell>
          <cell r="L341" t="str">
            <v>Hardware</v>
          </cell>
          <cell r="M341" t="str">
            <v>MELLANOX</v>
          </cell>
          <cell r="N341" t="str">
            <v>Mellanox active optical cable 25GbE, SFP28, 20m</v>
          </cell>
          <cell r="O341">
            <v>232</v>
          </cell>
          <cell r="P341">
            <v>166</v>
          </cell>
          <cell r="Q341">
            <v>151</v>
          </cell>
          <cell r="R341">
            <v>128</v>
          </cell>
          <cell r="S341">
            <v>113</v>
          </cell>
          <cell r="T341" t="str">
            <v/>
          </cell>
          <cell r="U341" t="str">
            <v>12-Oct-22 Not Release To Disty Per PM</v>
          </cell>
          <cell r="V341" t="str">
            <v>Not released</v>
          </cell>
          <cell r="W341" t="str">
            <v>NA</v>
          </cell>
          <cell r="X341" t="str">
            <v/>
          </cell>
        </row>
        <row r="342">
          <cell r="C342" t="str">
            <v>MFA2P10-A030</v>
          </cell>
          <cell r="D342" t="str">
            <v>980-9I539-00A030</v>
          </cell>
          <cell r="E342" t="str">
            <v>MFA2P10-A030</v>
          </cell>
          <cell r="F342" t="str">
            <v>LinkX</v>
          </cell>
          <cell r="G342" t="str">
            <v>Cables</v>
          </cell>
          <cell r="H342" t="str">
            <v>Active Optical Cables (AOCs)</v>
          </cell>
          <cell r="I342" t="str">
            <v>MNSN</v>
          </cell>
          <cell r="J342" t="str">
            <v>MONSOON</v>
          </cell>
          <cell r="K342" t="str">
            <v>ML</v>
          </cell>
          <cell r="L342" t="str">
            <v>Hardware</v>
          </cell>
          <cell r="M342" t="str">
            <v>MELLANOX</v>
          </cell>
          <cell r="N342" t="str">
            <v>Mellanox active optical cable 25GbE, SFP28, 30m</v>
          </cell>
          <cell r="O342">
            <v>242</v>
          </cell>
          <cell r="P342">
            <v>174</v>
          </cell>
          <cell r="Q342">
            <v>158</v>
          </cell>
          <cell r="R342">
            <v>133</v>
          </cell>
          <cell r="S342">
            <v>118</v>
          </cell>
          <cell r="T342" t="str">
            <v/>
          </cell>
          <cell r="U342" t="str">
            <v>12-Oct-22 Not Release To Disty Per PM</v>
          </cell>
          <cell r="V342" t="str">
            <v>Not released</v>
          </cell>
          <cell r="W342" t="str">
            <v>NA</v>
          </cell>
          <cell r="X342" t="str">
            <v/>
          </cell>
        </row>
        <row r="343">
          <cell r="C343" t="str">
            <v>MFA2P10-A003</v>
          </cell>
          <cell r="D343" t="str">
            <v>980-9IA1T-00A003</v>
          </cell>
          <cell r="E343" t="str">
            <v>MFA2P10-A003</v>
          </cell>
          <cell r="F343" t="str">
            <v>LinkX</v>
          </cell>
          <cell r="G343" t="str">
            <v>Cables</v>
          </cell>
          <cell r="H343" t="str">
            <v>Active Optical Cables (AOCs)</v>
          </cell>
          <cell r="I343" t="str">
            <v>MNSN</v>
          </cell>
          <cell r="J343" t="str">
            <v>MONSOON</v>
          </cell>
          <cell r="K343" t="str">
            <v>ML</v>
          </cell>
          <cell r="L343" t="str">
            <v>Hardware</v>
          </cell>
          <cell r="M343" t="str">
            <v>MELLANOX</v>
          </cell>
          <cell r="N343" t="str">
            <v>Mellanox active optical cable 25GbE, SFP28, 3m</v>
          </cell>
          <cell r="O343">
            <v>213</v>
          </cell>
          <cell r="P343">
            <v>152</v>
          </cell>
          <cell r="Q343">
            <v>138</v>
          </cell>
          <cell r="R343">
            <v>117</v>
          </cell>
          <cell r="S343">
            <v>104</v>
          </cell>
          <cell r="T343" t="str">
            <v/>
          </cell>
          <cell r="U343" t="str">
            <v>12-Oct-22 Not Release To Disty Per PM</v>
          </cell>
          <cell r="V343" t="str">
            <v>Not released</v>
          </cell>
          <cell r="W343" t="str">
            <v>NA</v>
          </cell>
          <cell r="X343" t="str">
            <v/>
          </cell>
        </row>
        <row r="344">
          <cell r="C344" t="str">
            <v>MFA2P10-A005</v>
          </cell>
          <cell r="D344" t="str">
            <v>980-9I53W-00A005</v>
          </cell>
          <cell r="E344" t="str">
            <v>MFA2P10-A005</v>
          </cell>
          <cell r="F344" t="str">
            <v>LinkX</v>
          </cell>
          <cell r="G344" t="str">
            <v>Cables</v>
          </cell>
          <cell r="H344" t="str">
            <v>Active Optical Cables (AOCs)</v>
          </cell>
          <cell r="I344" t="str">
            <v>MNSN</v>
          </cell>
          <cell r="J344" t="str">
            <v>MONSOON</v>
          </cell>
          <cell r="K344" t="str">
            <v>ML</v>
          </cell>
          <cell r="L344" t="str">
            <v>Hardware</v>
          </cell>
          <cell r="M344" t="str">
            <v>MELLANOX</v>
          </cell>
          <cell r="N344" t="str">
            <v>Mellanox active optical cable 25GbE, SFP28, 5m</v>
          </cell>
          <cell r="O344">
            <v>215</v>
          </cell>
          <cell r="P344">
            <v>153</v>
          </cell>
          <cell r="Q344">
            <v>139</v>
          </cell>
          <cell r="R344">
            <v>118</v>
          </cell>
          <cell r="S344">
            <v>105</v>
          </cell>
          <cell r="T344" t="str">
            <v/>
          </cell>
          <cell r="U344" t="str">
            <v>12-Oct-22 Not Release To Disty Per PM</v>
          </cell>
          <cell r="V344" t="str">
            <v>Not released</v>
          </cell>
          <cell r="W344" t="str">
            <v>NA</v>
          </cell>
          <cell r="X344" t="str">
            <v/>
          </cell>
        </row>
        <row r="345">
          <cell r="C345" t="str">
            <v>MFA2P10-A007</v>
          </cell>
          <cell r="D345" t="str">
            <v>980-9I53Z-00A007</v>
          </cell>
          <cell r="E345" t="str">
            <v>MFA2P10-A007</v>
          </cell>
          <cell r="F345" t="str">
            <v>LinkX</v>
          </cell>
          <cell r="G345" t="str">
            <v>Cables</v>
          </cell>
          <cell r="H345" t="str">
            <v>Active Optical Cables (AOCs)</v>
          </cell>
          <cell r="I345" t="str">
            <v>MNSN</v>
          </cell>
          <cell r="J345" t="str">
            <v>MONSOON</v>
          </cell>
          <cell r="K345" t="str">
            <v>ML</v>
          </cell>
          <cell r="L345" t="str">
            <v>Hardware</v>
          </cell>
          <cell r="M345" t="str">
            <v>MELLANOX</v>
          </cell>
          <cell r="N345" t="str">
            <v>Mellanox active optical cable 25GbE, SFP28, 7m</v>
          </cell>
          <cell r="O345">
            <v>217</v>
          </cell>
          <cell r="P345">
            <v>155</v>
          </cell>
          <cell r="Q345">
            <v>141</v>
          </cell>
          <cell r="R345">
            <v>121</v>
          </cell>
          <cell r="S345">
            <v>106</v>
          </cell>
          <cell r="T345" t="str">
            <v/>
          </cell>
          <cell r="U345" t="str">
            <v>12-Oct-22 Not Release To Disty Per PM</v>
          </cell>
          <cell r="V345" t="str">
            <v>Not released</v>
          </cell>
          <cell r="W345" t="str">
            <v>NA</v>
          </cell>
          <cell r="X345" t="str">
            <v/>
          </cell>
        </row>
        <row r="346">
          <cell r="C346" t="str">
            <v>MFS1S50-H010V</v>
          </cell>
          <cell r="D346" t="str">
            <v>980-9I96D-00H010</v>
          </cell>
          <cell r="E346" t="str">
            <v>MFS1S50-H010V</v>
          </cell>
          <cell r="F346" t="str">
            <v>LinkX</v>
          </cell>
          <cell r="G346" t="str">
            <v>Cables</v>
          </cell>
          <cell r="H346" t="str">
            <v/>
          </cell>
          <cell r="I346" t="str">
            <v>TTAN</v>
          </cell>
          <cell r="J346" t="str">
            <v>TITAN</v>
          </cell>
          <cell r="K346" t="str">
            <v>ML</v>
          </cell>
          <cell r="L346" t="str">
            <v>Hardware</v>
          </cell>
          <cell r="M346" t="str">
            <v>MELLANOX</v>
          </cell>
          <cell r="N346" t="str">
            <v>Mellanox active optical cable, 200Gb/s to 2x100Gb/s IB HDR, QSFP56 to 2x QSFP56, 10m</v>
          </cell>
          <cell r="O346">
            <v>2642</v>
          </cell>
          <cell r="P346">
            <v>1892</v>
          </cell>
          <cell r="Q346">
            <v>1719</v>
          </cell>
          <cell r="R346">
            <v>1462</v>
          </cell>
          <cell r="S346">
            <v>1289</v>
          </cell>
          <cell r="T346" t="str">
            <v/>
          </cell>
          <cell r="U346" t="str">
            <v/>
          </cell>
          <cell r="V346" t="str">
            <v>Released</v>
          </cell>
          <cell r="W346" t="str">
            <v>HDR</v>
          </cell>
          <cell r="X346" t="str">
            <v>HDR</v>
          </cell>
        </row>
        <row r="347">
          <cell r="C347" t="str">
            <v>MFS1S50-H015V</v>
          </cell>
          <cell r="D347" t="str">
            <v>980-9I96H-00H015</v>
          </cell>
          <cell r="E347" t="str">
            <v>MFS1S50-H015V</v>
          </cell>
          <cell r="F347" t="str">
            <v>LinkX</v>
          </cell>
          <cell r="G347" t="str">
            <v>Cables</v>
          </cell>
          <cell r="H347" t="str">
            <v/>
          </cell>
          <cell r="I347" t="str">
            <v>TTAN</v>
          </cell>
          <cell r="J347" t="str">
            <v>TITAN</v>
          </cell>
          <cell r="K347" t="str">
            <v>ML</v>
          </cell>
          <cell r="L347" t="str">
            <v>Hardware</v>
          </cell>
          <cell r="M347" t="str">
            <v>MELLANOX</v>
          </cell>
          <cell r="N347" t="str">
            <v>Mellanox active optical cable, 200Gb/s to 2x100Gb/s IB HDR, QSFP56 to 2x QSFP56, 15m</v>
          </cell>
          <cell r="O347">
            <v>2653</v>
          </cell>
          <cell r="P347">
            <v>1898</v>
          </cell>
          <cell r="Q347">
            <v>1725</v>
          </cell>
          <cell r="R347">
            <v>1466</v>
          </cell>
          <cell r="S347">
            <v>1294</v>
          </cell>
          <cell r="T347" t="str">
            <v/>
          </cell>
          <cell r="U347" t="str">
            <v/>
          </cell>
          <cell r="V347" t="str">
            <v>Released</v>
          </cell>
          <cell r="W347" t="str">
            <v>HDR</v>
          </cell>
          <cell r="X347" t="str">
            <v>HDR</v>
          </cell>
        </row>
        <row r="348">
          <cell r="C348" t="str">
            <v>MFS1S50-H020V</v>
          </cell>
          <cell r="D348" t="str">
            <v>980-9I96L-00H020</v>
          </cell>
          <cell r="E348" t="str">
            <v>MFS1S50-H020V</v>
          </cell>
          <cell r="F348" t="str">
            <v>LinkX</v>
          </cell>
          <cell r="G348" t="str">
            <v>Cables</v>
          </cell>
          <cell r="H348" t="str">
            <v/>
          </cell>
          <cell r="I348" t="str">
            <v>TTAN</v>
          </cell>
          <cell r="J348" t="str">
            <v>TITAN</v>
          </cell>
          <cell r="K348" t="str">
            <v>ML</v>
          </cell>
          <cell r="L348" t="str">
            <v>Hardware</v>
          </cell>
          <cell r="M348" t="str">
            <v>MELLANOX</v>
          </cell>
          <cell r="N348" t="str">
            <v>Mellanox active optical cable, 200Gb/s to 2x100Gb/s IB HDR, QSFP56 to 2x QSFP56, 20m</v>
          </cell>
          <cell r="O348">
            <v>2665</v>
          </cell>
          <cell r="P348">
            <v>1907</v>
          </cell>
          <cell r="Q348">
            <v>1733</v>
          </cell>
          <cell r="R348">
            <v>1473</v>
          </cell>
          <cell r="S348">
            <v>1300</v>
          </cell>
          <cell r="T348" t="str">
            <v/>
          </cell>
          <cell r="U348" t="str">
            <v/>
          </cell>
          <cell r="V348" t="str">
            <v>Released</v>
          </cell>
          <cell r="W348" t="str">
            <v>HDR</v>
          </cell>
          <cell r="X348" t="str">
            <v>HDR</v>
          </cell>
        </row>
        <row r="349">
          <cell r="C349" t="str">
            <v>MFS1S50-H030V</v>
          </cell>
          <cell r="D349" t="str">
            <v>980-9I96P-00H030</v>
          </cell>
          <cell r="E349" t="str">
            <v>MFS1S50-H030V</v>
          </cell>
          <cell r="F349" t="str">
            <v>LinkX</v>
          </cell>
          <cell r="G349" t="str">
            <v>Cables</v>
          </cell>
          <cell r="H349" t="str">
            <v/>
          </cell>
          <cell r="I349" t="str">
            <v>TTAN</v>
          </cell>
          <cell r="J349" t="str">
            <v>TITAN</v>
          </cell>
          <cell r="K349" t="str">
            <v>ML</v>
          </cell>
          <cell r="L349" t="str">
            <v>Hardware</v>
          </cell>
          <cell r="M349" t="str">
            <v>MELLANOX</v>
          </cell>
          <cell r="N349" t="str">
            <v>Mellanox active optical cable, 200Gb/s to 2x100Gb/s IB HDR, QSFP56 to 2x QSFP56, 30m</v>
          </cell>
          <cell r="O349">
            <v>2686</v>
          </cell>
          <cell r="P349">
            <v>1922</v>
          </cell>
          <cell r="Q349">
            <v>1747</v>
          </cell>
          <cell r="R349">
            <v>1485</v>
          </cell>
          <cell r="S349">
            <v>1310</v>
          </cell>
          <cell r="T349" t="str">
            <v/>
          </cell>
          <cell r="U349" t="str">
            <v/>
          </cell>
          <cell r="V349" t="str">
            <v>Released</v>
          </cell>
          <cell r="W349" t="str">
            <v>HDR</v>
          </cell>
          <cell r="X349" t="str">
            <v>HDR</v>
          </cell>
        </row>
        <row r="350">
          <cell r="C350" t="str">
            <v>MFS1S50-H003V</v>
          </cell>
          <cell r="D350" t="str">
            <v>980-9I445-00H003</v>
          </cell>
          <cell r="E350" t="str">
            <v>MFS1S50-H003V</v>
          </cell>
          <cell r="F350" t="str">
            <v>LinkX</v>
          </cell>
          <cell r="G350" t="str">
            <v>Cables</v>
          </cell>
          <cell r="H350" t="str">
            <v/>
          </cell>
          <cell r="I350" t="str">
            <v>TTAN</v>
          </cell>
          <cell r="J350" t="str">
            <v>TITAN</v>
          </cell>
          <cell r="K350" t="str">
            <v>ML</v>
          </cell>
          <cell r="L350" t="str">
            <v>Hardware</v>
          </cell>
          <cell r="M350" t="str">
            <v>MELLANOX</v>
          </cell>
          <cell r="N350" t="str">
            <v>Mellanox active optical cable, 200Gb/s to 2x100Gb/s IB HDR, QSFP56 to 2x QSFP56, 3m</v>
          </cell>
          <cell r="O350">
            <v>2509</v>
          </cell>
          <cell r="P350">
            <v>1795</v>
          </cell>
          <cell r="Q350">
            <v>1632</v>
          </cell>
          <cell r="R350">
            <v>1387</v>
          </cell>
          <cell r="S350">
            <v>1224</v>
          </cell>
          <cell r="T350" t="str">
            <v/>
          </cell>
          <cell r="U350" t="str">
            <v/>
          </cell>
          <cell r="V350" t="str">
            <v>Released</v>
          </cell>
          <cell r="W350" t="str">
            <v>HDR</v>
          </cell>
          <cell r="X350" t="str">
            <v>HDR</v>
          </cell>
        </row>
        <row r="351">
          <cell r="C351" t="str">
            <v>MFS1S50-H005V</v>
          </cell>
          <cell r="D351" t="str">
            <v>980-9I969-00H005</v>
          </cell>
          <cell r="E351" t="str">
            <v>MFS1S50-H005V</v>
          </cell>
          <cell r="F351" t="str">
            <v>LinkX</v>
          </cell>
          <cell r="G351" t="str">
            <v>Cables</v>
          </cell>
          <cell r="H351" t="str">
            <v/>
          </cell>
          <cell r="I351" t="str">
            <v>TTAN</v>
          </cell>
          <cell r="J351" t="str">
            <v>TITAN</v>
          </cell>
          <cell r="K351" t="str">
            <v>ML</v>
          </cell>
          <cell r="L351" t="str">
            <v>Hardware</v>
          </cell>
          <cell r="M351" t="str">
            <v>MELLANOX</v>
          </cell>
          <cell r="N351" t="str">
            <v>Mellanox active optical cable, 200Gb/s to 2x100Gb/s IB HDR, QSFP56 to 2x QSFP56, 5m</v>
          </cell>
          <cell r="O351">
            <v>2513</v>
          </cell>
          <cell r="P351">
            <v>1797</v>
          </cell>
          <cell r="Q351">
            <v>1634</v>
          </cell>
          <cell r="R351">
            <v>1389</v>
          </cell>
          <cell r="S351">
            <v>1226</v>
          </cell>
          <cell r="T351" t="str">
            <v/>
          </cell>
          <cell r="U351" t="str">
            <v/>
          </cell>
          <cell r="V351" t="str">
            <v>Released</v>
          </cell>
          <cell r="W351" t="str">
            <v>HDR</v>
          </cell>
          <cell r="X351" t="str">
            <v>HDR</v>
          </cell>
        </row>
        <row r="352">
          <cell r="C352" t="str">
            <v>MFS1S50-H040V</v>
          </cell>
          <cell r="D352" t="str">
            <v>980-9I95S-00H040</v>
          </cell>
          <cell r="E352" t="str">
            <v>MFS1S50-H040V</v>
          </cell>
          <cell r="F352" t="str">
            <v>LinkX</v>
          </cell>
          <cell r="G352" t="str">
            <v>Cables</v>
          </cell>
          <cell r="H352" t="str">
            <v/>
          </cell>
          <cell r="I352" t="str">
            <v>TTAN</v>
          </cell>
          <cell r="J352" t="str">
            <v>TITAN</v>
          </cell>
          <cell r="K352" t="str">
            <v>ML</v>
          </cell>
          <cell r="L352" t="str">
            <v>Hardware</v>
          </cell>
          <cell r="M352" t="str">
            <v>MELLANOX</v>
          </cell>
          <cell r="N352" t="str">
            <v>Mellanox active optical cable, 200Gb/s to 2x100Gb/s IB HDR, QSFP56 to 2xQSFP56, 40m</v>
          </cell>
          <cell r="O352">
            <v>2829</v>
          </cell>
          <cell r="P352">
            <v>2024</v>
          </cell>
          <cell r="Q352">
            <v>1840</v>
          </cell>
          <cell r="R352">
            <v>1564</v>
          </cell>
          <cell r="S352">
            <v>1380</v>
          </cell>
          <cell r="T352" t="str">
            <v/>
          </cell>
          <cell r="U352" t="str">
            <v/>
          </cell>
          <cell r="V352" t="str">
            <v>Not released</v>
          </cell>
          <cell r="W352" t="str">
            <v>HDR</v>
          </cell>
          <cell r="X352" t="str">
            <v>HDR</v>
          </cell>
        </row>
        <row r="353">
          <cell r="C353" t="str">
            <v>MFS1S50-H050V</v>
          </cell>
          <cell r="D353" t="str">
            <v>980-9I95T-00H050</v>
          </cell>
          <cell r="E353" t="str">
            <v>MFS1S50-H050V</v>
          </cell>
          <cell r="F353" t="str">
            <v>LinkX</v>
          </cell>
          <cell r="G353" t="str">
            <v>Cables</v>
          </cell>
          <cell r="H353" t="str">
            <v/>
          </cell>
          <cell r="I353" t="str">
            <v>TTAN</v>
          </cell>
          <cell r="J353" t="str">
            <v>TITAN</v>
          </cell>
          <cell r="K353" t="str">
            <v>ML</v>
          </cell>
          <cell r="L353" t="str">
            <v>Hardware</v>
          </cell>
          <cell r="M353" t="str">
            <v>MELLANOX</v>
          </cell>
          <cell r="N353" t="str">
            <v>Mellanox active optical cable, 200Gb/s to 2x100Gb/s IB HDR, QSFP56 to 2xQSFP56, 50m</v>
          </cell>
          <cell r="O353">
            <v>2948</v>
          </cell>
          <cell r="P353">
            <v>2109</v>
          </cell>
          <cell r="Q353">
            <v>1917</v>
          </cell>
          <cell r="R353">
            <v>1630</v>
          </cell>
          <cell r="S353">
            <v>1438</v>
          </cell>
          <cell r="T353" t="str">
            <v/>
          </cell>
          <cell r="U353" t="str">
            <v/>
          </cell>
          <cell r="V353" t="str">
            <v>Not released</v>
          </cell>
          <cell r="W353" t="str">
            <v>HDR</v>
          </cell>
          <cell r="X353" t="str">
            <v>HDR</v>
          </cell>
        </row>
        <row r="354">
          <cell r="C354" t="str">
            <v>MFS1S00-H100V</v>
          </cell>
          <cell r="D354" t="str">
            <v>980-9I44H-00H100</v>
          </cell>
          <cell r="E354" t="str">
            <v>MFS1S00-H100V</v>
          </cell>
          <cell r="F354" t="str">
            <v>LinkX</v>
          </cell>
          <cell r="G354" t="str">
            <v>Cables</v>
          </cell>
          <cell r="H354" t="str">
            <v>Active Optical Cables (AOCs)</v>
          </cell>
          <cell r="I354" t="str">
            <v>HRCL</v>
          </cell>
          <cell r="J354" t="str">
            <v>HERCULES</v>
          </cell>
          <cell r="K354" t="str">
            <v>ML</v>
          </cell>
          <cell r="L354" t="str">
            <v>Hardware</v>
          </cell>
          <cell r="M354" t="str">
            <v>MELLANOX</v>
          </cell>
          <cell r="N354" t="str">
            <v>Mellanox active optical cable, up to 200Gb/s IB HDR, QSFP56, 100m</v>
          </cell>
          <cell r="O354">
            <v>4008</v>
          </cell>
          <cell r="P354">
            <v>2868</v>
          </cell>
          <cell r="Q354">
            <v>2607</v>
          </cell>
          <cell r="R354">
            <v>2216</v>
          </cell>
          <cell r="S354">
            <v>1955</v>
          </cell>
          <cell r="T354" t="str">
            <v/>
          </cell>
          <cell r="U354" t="str">
            <v/>
          </cell>
          <cell r="V354" t="str">
            <v>Released</v>
          </cell>
          <cell r="W354" t="str">
            <v>HDR</v>
          </cell>
          <cell r="X354" t="str">
            <v>HDR</v>
          </cell>
        </row>
        <row r="355">
          <cell r="C355" t="str">
            <v>MFS1S00-H010V</v>
          </cell>
          <cell r="D355" t="str">
            <v>980-9I45J-00H010</v>
          </cell>
          <cell r="E355" t="str">
            <v>MFS1S00-H010V</v>
          </cell>
          <cell r="F355" t="str">
            <v>LinkX</v>
          </cell>
          <cell r="G355" t="str">
            <v>Cables</v>
          </cell>
          <cell r="H355" t="str">
            <v>Active Optical Cables (AOCs)</v>
          </cell>
          <cell r="I355" t="str">
            <v>HRCL</v>
          </cell>
          <cell r="J355" t="str">
            <v>HERCULES</v>
          </cell>
          <cell r="K355" t="str">
            <v>ML</v>
          </cell>
          <cell r="L355" t="str">
            <v>Hardware</v>
          </cell>
          <cell r="M355" t="str">
            <v>MELLANOX</v>
          </cell>
          <cell r="N355" t="str">
            <v>Mellanox active optical cable, up to 200Gb/s IB HDR, QSFP56, 10m</v>
          </cell>
          <cell r="O355">
            <v>1704</v>
          </cell>
          <cell r="P355">
            <v>1219</v>
          </cell>
          <cell r="Q355">
            <v>1109</v>
          </cell>
          <cell r="R355">
            <v>942</v>
          </cell>
          <cell r="S355">
            <v>831</v>
          </cell>
          <cell r="T355" t="str">
            <v/>
          </cell>
          <cell r="U355" t="str">
            <v/>
          </cell>
          <cell r="V355" t="str">
            <v>Released</v>
          </cell>
          <cell r="W355" t="str">
            <v>HDR</v>
          </cell>
          <cell r="X355" t="str">
            <v>HDR</v>
          </cell>
        </row>
        <row r="356">
          <cell r="C356" t="str">
            <v>MFS1S00-H015V</v>
          </cell>
          <cell r="D356" t="str">
            <v>980-9I45O-00H015</v>
          </cell>
          <cell r="E356" t="str">
            <v>MFS1S00-H015V</v>
          </cell>
          <cell r="F356" t="str">
            <v>LinkX</v>
          </cell>
          <cell r="G356" t="str">
            <v>Cables</v>
          </cell>
          <cell r="H356" t="str">
            <v>Active Optical Cables (AOCs)</v>
          </cell>
          <cell r="I356" t="str">
            <v>HRCL</v>
          </cell>
          <cell r="J356" t="str">
            <v>HERCULES</v>
          </cell>
          <cell r="K356" t="str">
            <v>ML</v>
          </cell>
          <cell r="L356" t="str">
            <v>Hardware</v>
          </cell>
          <cell r="M356" t="str">
            <v>MELLANOX</v>
          </cell>
          <cell r="N356" t="str">
            <v>Mellanox active optical cable, up to 200Gb/s IB HDR, QSFP56, 15m</v>
          </cell>
          <cell r="O356">
            <v>1712</v>
          </cell>
          <cell r="P356">
            <v>1225</v>
          </cell>
          <cell r="Q356">
            <v>1113</v>
          </cell>
          <cell r="R356">
            <v>946</v>
          </cell>
          <cell r="S356">
            <v>835</v>
          </cell>
          <cell r="T356" t="str">
            <v/>
          </cell>
          <cell r="U356" t="str">
            <v/>
          </cell>
          <cell r="V356" t="str">
            <v>Released</v>
          </cell>
          <cell r="W356" t="str">
            <v>HDR</v>
          </cell>
          <cell r="X356" t="str">
            <v>HDR</v>
          </cell>
        </row>
        <row r="357">
          <cell r="C357" t="str">
            <v>MFS1S00-H020V</v>
          </cell>
          <cell r="D357" t="str">
            <v>980-9I45T-00H020</v>
          </cell>
          <cell r="E357" t="str">
            <v>MFS1S00-H020V</v>
          </cell>
          <cell r="F357" t="str">
            <v>LinkX</v>
          </cell>
          <cell r="G357" t="str">
            <v>Cables</v>
          </cell>
          <cell r="H357" t="str">
            <v>Active Optical Cables (AOCs)</v>
          </cell>
          <cell r="I357" t="str">
            <v>HRCL</v>
          </cell>
          <cell r="J357" t="str">
            <v>HERCULES</v>
          </cell>
          <cell r="K357" t="str">
            <v>ML</v>
          </cell>
          <cell r="L357" t="str">
            <v>Hardware</v>
          </cell>
          <cell r="M357" t="str">
            <v>MELLANOX</v>
          </cell>
          <cell r="N357" t="str">
            <v>Mellanox active optical cable, up to 200Gb/s IB HDR, QSFP56, 20m</v>
          </cell>
          <cell r="O357">
            <v>1718</v>
          </cell>
          <cell r="P357">
            <v>1229</v>
          </cell>
          <cell r="Q357">
            <v>1118</v>
          </cell>
          <cell r="R357">
            <v>950</v>
          </cell>
          <cell r="S357">
            <v>838</v>
          </cell>
          <cell r="T357" t="str">
            <v/>
          </cell>
          <cell r="U357" t="str">
            <v/>
          </cell>
          <cell r="V357" t="str">
            <v>Released</v>
          </cell>
          <cell r="W357" t="str">
            <v>HDR</v>
          </cell>
          <cell r="X357" t="str">
            <v>HDR</v>
          </cell>
        </row>
        <row r="358">
          <cell r="C358" t="str">
            <v>MFS1S00-H030V</v>
          </cell>
          <cell r="D358" t="str">
            <v>980-9I440-00H030</v>
          </cell>
          <cell r="E358" t="str">
            <v>MFS1S00-H030V</v>
          </cell>
          <cell r="F358" t="str">
            <v>LinkX</v>
          </cell>
          <cell r="G358" t="str">
            <v>Cables</v>
          </cell>
          <cell r="H358" t="str">
            <v>Active Optical Cables (AOCs)</v>
          </cell>
          <cell r="I358" t="str">
            <v>HRCL</v>
          </cell>
          <cell r="J358" t="str">
            <v>HERCULES</v>
          </cell>
          <cell r="K358" t="str">
            <v>ML</v>
          </cell>
          <cell r="L358" t="str">
            <v>Hardware</v>
          </cell>
          <cell r="M358" t="str">
            <v>MELLANOX</v>
          </cell>
          <cell r="N358" t="str">
            <v>Mellanox active optical cable, up to 200Gb/s IB HDR, QSFP56, 30m</v>
          </cell>
          <cell r="O358">
            <v>1732</v>
          </cell>
          <cell r="P358">
            <v>1240</v>
          </cell>
          <cell r="Q358">
            <v>1127</v>
          </cell>
          <cell r="R358">
            <v>958</v>
          </cell>
          <cell r="S358">
            <v>845</v>
          </cell>
          <cell r="T358" t="str">
            <v/>
          </cell>
          <cell r="U358" t="str">
            <v/>
          </cell>
          <cell r="V358" t="str">
            <v>Released</v>
          </cell>
          <cell r="W358" t="str">
            <v>HDR</v>
          </cell>
          <cell r="X358" t="str">
            <v>HDR</v>
          </cell>
        </row>
        <row r="359">
          <cell r="C359" t="str">
            <v>MFS1S00-H003V</v>
          </cell>
          <cell r="D359" t="str">
            <v>980-9I457-00H003</v>
          </cell>
          <cell r="E359" t="str">
            <v>MFS1S00-H003V</v>
          </cell>
          <cell r="F359" t="str">
            <v>LinkX</v>
          </cell>
          <cell r="G359" t="str">
            <v>Cables</v>
          </cell>
          <cell r="H359" t="str">
            <v>Active Optical Cables (AOCs)</v>
          </cell>
          <cell r="I359" t="str">
            <v>HRCL</v>
          </cell>
          <cell r="J359" t="str">
            <v>HERCULES</v>
          </cell>
          <cell r="K359" t="str">
            <v>ML</v>
          </cell>
          <cell r="L359" t="str">
            <v>Hardware</v>
          </cell>
          <cell r="M359" t="str">
            <v>MELLANOX</v>
          </cell>
          <cell r="N359" t="str">
            <v>Mellanox active optical cable, up to 200Gb/s IB HDR, QSFP56, 3m</v>
          </cell>
          <cell r="O359">
            <v>1617</v>
          </cell>
          <cell r="P359">
            <v>1158</v>
          </cell>
          <cell r="Q359">
            <v>1052</v>
          </cell>
          <cell r="R359">
            <v>895</v>
          </cell>
          <cell r="S359">
            <v>789</v>
          </cell>
          <cell r="T359" t="str">
            <v/>
          </cell>
          <cell r="U359" t="str">
            <v/>
          </cell>
          <cell r="V359" t="str">
            <v>Released</v>
          </cell>
          <cell r="W359" t="str">
            <v>HDR</v>
          </cell>
          <cell r="X359" t="str">
            <v>HDR</v>
          </cell>
        </row>
        <row r="360">
          <cell r="C360" t="str">
            <v>MFS1S00-H050V</v>
          </cell>
          <cell r="D360" t="str">
            <v>980-9I447-00H050</v>
          </cell>
          <cell r="E360" t="str">
            <v>MFS1S00-H050V</v>
          </cell>
          <cell r="F360" t="str">
            <v>LinkX</v>
          </cell>
          <cell r="G360" t="str">
            <v>Cables</v>
          </cell>
          <cell r="H360" t="str">
            <v>Active Optical Cables (AOCs)</v>
          </cell>
          <cell r="I360" t="str">
            <v>HRCL</v>
          </cell>
          <cell r="J360" t="str">
            <v>HERCULES</v>
          </cell>
          <cell r="K360" t="str">
            <v>ML</v>
          </cell>
          <cell r="L360" t="str">
            <v>Hardware</v>
          </cell>
          <cell r="M360" t="str">
            <v>MELLANOX</v>
          </cell>
          <cell r="N360" t="str">
            <v>Mellanox active optical cable, up to 200Gb/s IB HDR, QSFP56, 50m</v>
          </cell>
          <cell r="O360">
            <v>2860</v>
          </cell>
          <cell r="P360">
            <v>2046</v>
          </cell>
          <cell r="Q360">
            <v>1860</v>
          </cell>
          <cell r="R360">
            <v>1580</v>
          </cell>
          <cell r="S360">
            <v>1395</v>
          </cell>
          <cell r="T360" t="str">
            <v/>
          </cell>
          <cell r="U360" t="str">
            <v/>
          </cell>
          <cell r="V360" t="str">
            <v>Released</v>
          </cell>
          <cell r="W360" t="str">
            <v>HDR</v>
          </cell>
          <cell r="X360" t="str">
            <v>HDR</v>
          </cell>
        </row>
        <row r="361">
          <cell r="C361" t="str">
            <v>MFS1S00-H005V</v>
          </cell>
          <cell r="D361" t="str">
            <v>980-9I45D-00H005</v>
          </cell>
          <cell r="E361" t="str">
            <v>MFS1S00-H005V</v>
          </cell>
          <cell r="F361" t="str">
            <v>LinkX</v>
          </cell>
          <cell r="G361" t="str">
            <v>Cables</v>
          </cell>
          <cell r="H361" t="str">
            <v>Active Optical Cables (AOCs)</v>
          </cell>
          <cell r="I361" t="str">
            <v>HRCL</v>
          </cell>
          <cell r="J361" t="str">
            <v>HERCULES</v>
          </cell>
          <cell r="K361" t="str">
            <v>ML</v>
          </cell>
          <cell r="L361" t="str">
            <v>Hardware</v>
          </cell>
          <cell r="M361" t="str">
            <v>MELLANOX</v>
          </cell>
          <cell r="N361" t="str">
            <v>Mellanox active optical cable, up to 200Gb/s IB HDR, QSFP56, 5m</v>
          </cell>
          <cell r="O361">
            <v>1622</v>
          </cell>
          <cell r="P361">
            <v>1160</v>
          </cell>
          <cell r="Q361">
            <v>1055</v>
          </cell>
          <cell r="R361">
            <v>896</v>
          </cell>
          <cell r="S361">
            <v>791</v>
          </cell>
          <cell r="T361" t="str">
            <v/>
          </cell>
          <cell r="U361" t="str">
            <v/>
          </cell>
          <cell r="V361" t="str">
            <v>Released</v>
          </cell>
          <cell r="W361" t="str">
            <v>HDR</v>
          </cell>
          <cell r="X361" t="str">
            <v>HDR</v>
          </cell>
        </row>
        <row r="362">
          <cell r="C362" t="str">
            <v>MMS1C10-CM</v>
          </cell>
          <cell r="D362" t="str">
            <v>980-9I16X-00C000</v>
          </cell>
          <cell r="E362" t="str">
            <v>MMS1C10-CM</v>
          </cell>
          <cell r="F362" t="str">
            <v>LinkX</v>
          </cell>
          <cell r="G362" t="str">
            <v>Cables</v>
          </cell>
          <cell r="H362" t="str">
            <v>Active Optical Cables (AOCs)</v>
          </cell>
          <cell r="I362" t="str">
            <v>A1P1</v>
          </cell>
          <cell r="J362" t="str">
            <v>AOM 1310 PSM4 100G</v>
          </cell>
          <cell r="K362" t="str">
            <v>ML</v>
          </cell>
          <cell r="L362" t="str">
            <v>Hardware</v>
          </cell>
          <cell r="M362" t="str">
            <v>MELLANOX</v>
          </cell>
          <cell r="N362" t="str">
            <v>Mellanox active optical module, 100Gb/s, QSFP, MPO, 1310nm, PSM4, up to 500m</v>
          </cell>
          <cell r="O362">
            <v>531</v>
          </cell>
          <cell r="P362">
            <v>380</v>
          </cell>
          <cell r="Q362">
            <v>345</v>
          </cell>
          <cell r="R362">
            <v>293</v>
          </cell>
          <cell r="S362">
            <v>259</v>
          </cell>
          <cell r="T362" t="str">
            <v>Up to 500m. Works also on Mellanox IB EDR</v>
          </cell>
          <cell r="U362" t="str">
            <v/>
          </cell>
          <cell r="V362" t="str">
            <v>Released</v>
          </cell>
          <cell r="W362" t="str">
            <v>NA</v>
          </cell>
          <cell r="X362" t="str">
            <v/>
          </cell>
        </row>
        <row r="363">
          <cell r="C363" t="str">
            <v>MAM1Q00A-QSA</v>
          </cell>
          <cell r="D363" t="str">
            <v>980-9I71G-00J000</v>
          </cell>
          <cell r="E363" t="str">
            <v>MAM1Q00A-QSA</v>
          </cell>
          <cell r="F363" t="str">
            <v>LinkX</v>
          </cell>
          <cell r="G363" t="str">
            <v>Cables</v>
          </cell>
          <cell r="H363" t="str">
            <v>Transceivers / Modules</v>
          </cell>
          <cell r="I363" t="str">
            <v>PQSA</v>
          </cell>
          <cell r="J363" t="str">
            <v>PM QSA</v>
          </cell>
          <cell r="K363" t="str">
            <v>ML</v>
          </cell>
          <cell r="L363" t="str">
            <v>Hardware</v>
          </cell>
          <cell r="M363" t="str">
            <v>MELLANOX</v>
          </cell>
          <cell r="N363" t="str">
            <v>Mellanox cable module, ETH 10GbE, 40Gb/s to 10Gb/s, QSFP to SFP+</v>
          </cell>
          <cell r="O363">
            <v>94</v>
          </cell>
          <cell r="P363">
            <v>67</v>
          </cell>
          <cell r="Q363">
            <v>61</v>
          </cell>
          <cell r="R363">
            <v>52</v>
          </cell>
          <cell r="S363">
            <v>46</v>
          </cell>
          <cell r="T363" t="str">
            <v>Use with FW 2.7.8100 or later</v>
          </cell>
          <cell r="U363" t="str">
            <v>24-Oct-22 STD price update</v>
          </cell>
          <cell r="V363" t="str">
            <v>Released</v>
          </cell>
          <cell r="W363" t="str">
            <v>NA</v>
          </cell>
          <cell r="X363" t="str">
            <v/>
          </cell>
        </row>
        <row r="364">
          <cell r="C364" t="str">
            <v>MAM1Q00A-QSA28</v>
          </cell>
          <cell r="D364" t="str">
            <v>980-9I78I-00A000</v>
          </cell>
          <cell r="E364" t="str">
            <v>MAM1Q00A-QSA28</v>
          </cell>
          <cell r="F364" t="str">
            <v>LinkX</v>
          </cell>
          <cell r="G364" t="str">
            <v>Cables</v>
          </cell>
          <cell r="H364" t="str">
            <v>Transceivers / Modules</v>
          </cell>
          <cell r="I364" t="str">
            <v>QS28</v>
          </cell>
          <cell r="J364" t="str">
            <v>QSA28</v>
          </cell>
          <cell r="K364" t="str">
            <v>ML</v>
          </cell>
          <cell r="L364" t="str">
            <v>Hardware</v>
          </cell>
          <cell r="M364" t="str">
            <v>MELLANOX</v>
          </cell>
          <cell r="N364" t="str">
            <v>Mellanox cable module, ETH 25GbE, 100Gb/s to 25Gb/s, QSFP28 to SFP28</v>
          </cell>
          <cell r="O364">
            <v>100</v>
          </cell>
          <cell r="P364">
            <v>72</v>
          </cell>
          <cell r="Q364">
            <v>66</v>
          </cell>
          <cell r="R364">
            <v>55</v>
          </cell>
          <cell r="S364">
            <v>49</v>
          </cell>
          <cell r="T364" t="str">
            <v/>
          </cell>
          <cell r="U364" t="str">
            <v/>
          </cell>
          <cell r="V364" t="str">
            <v>Released</v>
          </cell>
          <cell r="W364" t="str">
            <v>NA</v>
          </cell>
          <cell r="X364" t="str">
            <v/>
          </cell>
        </row>
        <row r="365">
          <cell r="C365" t="str">
            <v>MAM1Q00A-QSA28_E</v>
          </cell>
          <cell r="D365" t="str">
            <v>980-9I78M-00A000</v>
          </cell>
          <cell r="E365" t="str">
            <v>MAM1Q00A-QSA28_E</v>
          </cell>
          <cell r="F365" t="str">
            <v>LinkX</v>
          </cell>
          <cell r="G365" t="str">
            <v>Cables</v>
          </cell>
          <cell r="H365" t="str">
            <v>Transceivers / Modules</v>
          </cell>
          <cell r="I365" t="str">
            <v>QS28</v>
          </cell>
          <cell r="J365" t="str">
            <v>QSA28</v>
          </cell>
          <cell r="K365" t="str">
            <v>ML</v>
          </cell>
          <cell r="L365" t="str">
            <v>Hardware</v>
          </cell>
          <cell r="M365" t="str">
            <v>MELLANOX</v>
          </cell>
          <cell r="N365" t="str">
            <v>Mellanox cable module, ETH 25GbE, 100Gb/s to 25Gb/s, QSFP28 to SFP28, ex tended temperature</v>
          </cell>
          <cell r="O365">
            <v>119</v>
          </cell>
          <cell r="P365">
            <v>85</v>
          </cell>
          <cell r="Q365">
            <v>77</v>
          </cell>
          <cell r="R365">
            <v>66</v>
          </cell>
          <cell r="S365">
            <v>58</v>
          </cell>
          <cell r="T365" t="str">
            <v/>
          </cell>
          <cell r="U365" t="str">
            <v/>
          </cell>
          <cell r="V365" t="str">
            <v>Released</v>
          </cell>
          <cell r="W365" t="str">
            <v>NA</v>
          </cell>
          <cell r="X365" t="str">
            <v/>
          </cell>
        </row>
        <row r="366">
          <cell r="C366" t="str">
            <v>MFA1A00-C002-TG</v>
          </cell>
          <cell r="D366" t="str">
            <v>980-9I47R-00C002</v>
          </cell>
          <cell r="E366" t="str">
            <v>MFA1A00-C002-TG</v>
          </cell>
          <cell r="F366" t="str">
            <v>LinkX</v>
          </cell>
          <cell r="G366" t="str">
            <v>Cables</v>
          </cell>
          <cell r="H366" t="str">
            <v>Active Optical Cables (AOCs)</v>
          </cell>
          <cell r="I366" t="str">
            <v/>
          </cell>
          <cell r="J366" t="str">
            <v/>
          </cell>
          <cell r="K366" t="str">
            <v>ML</v>
          </cell>
          <cell r="L366" t="str">
            <v>Hardware</v>
          </cell>
          <cell r="M366" t="str">
            <v>MELLANOX</v>
          </cell>
          <cell r="N366" t="str">
            <v>Mellanox customized active fiber cable, ETH 100GbE, 100Gb/s, QSFP28, LSZH, 2m</v>
          </cell>
          <cell r="O366">
            <v>334</v>
          </cell>
          <cell r="P366">
            <v>239</v>
          </cell>
          <cell r="Q366">
            <v>217</v>
          </cell>
          <cell r="R366">
            <v>185</v>
          </cell>
          <cell r="S366">
            <v>163</v>
          </cell>
          <cell r="T366" t="str">
            <v/>
          </cell>
          <cell r="U366" t="str">
            <v>12-Oct-22 Not Release To Disty Per PM</v>
          </cell>
          <cell r="V366" t="str">
            <v>Not released</v>
          </cell>
          <cell r="W366" t="str">
            <v>100GE</v>
          </cell>
          <cell r="X366" t="str">
            <v/>
          </cell>
        </row>
        <row r="367">
          <cell r="C367" t="str">
            <v>MCP7H60-C01A</v>
          </cell>
          <cell r="D367" t="str">
            <v>980-9IA3Q-00V001</v>
          </cell>
          <cell r="E367" t="str">
            <v>MCP7H60-C01A</v>
          </cell>
          <cell r="F367" t="str">
            <v>LinkX</v>
          </cell>
          <cell r="G367" t="str">
            <v>Cables</v>
          </cell>
          <cell r="H367" t="str">
            <v>Direct Attach Copper (DAC) Cables</v>
          </cell>
          <cell r="I367" t="str">
            <v>NO02</v>
          </cell>
          <cell r="J367" t="str">
            <v>N/A</v>
          </cell>
          <cell r="K367" t="str">
            <v>ML</v>
          </cell>
          <cell r="L367" t="str">
            <v>Hardware</v>
          </cell>
          <cell r="M367" t="str">
            <v>MELLANOX</v>
          </cell>
          <cell r="N367" t="str">
            <v>Mellanox DAC splitter cable, 200GbE, 200Gb/s to 2x100Gb/s, QSFP-DD to 2x QSFP28, colored pulltabs, 1.5m</v>
          </cell>
          <cell r="O367">
            <v>281</v>
          </cell>
          <cell r="P367">
            <v>228</v>
          </cell>
          <cell r="Q367">
            <v>207</v>
          </cell>
          <cell r="R367">
            <v>176</v>
          </cell>
          <cell r="S367">
            <v>137</v>
          </cell>
          <cell r="T367" t="str">
            <v/>
          </cell>
          <cell r="U367" t="str">
            <v/>
          </cell>
          <cell r="V367" t="str">
            <v>Not released</v>
          </cell>
          <cell r="W367" t="str">
            <v>200GE</v>
          </cell>
          <cell r="X367" t="str">
            <v/>
          </cell>
        </row>
        <row r="368">
          <cell r="C368" t="str">
            <v>MCP7H60-C001</v>
          </cell>
          <cell r="D368" t="str">
            <v>980-9I98N-00V001</v>
          </cell>
          <cell r="E368" t="str">
            <v>MCP7H60-C001</v>
          </cell>
          <cell r="F368" t="str">
            <v>LinkX</v>
          </cell>
          <cell r="G368" t="str">
            <v>Cables</v>
          </cell>
          <cell r="H368" t="str">
            <v>Direct Attach Copper (DAC) Cables</v>
          </cell>
          <cell r="I368" t="str">
            <v>NO02</v>
          </cell>
          <cell r="J368" t="str">
            <v>N/A</v>
          </cell>
          <cell r="K368" t="str">
            <v>ML</v>
          </cell>
          <cell r="L368" t="str">
            <v>Hardware</v>
          </cell>
          <cell r="M368" t="str">
            <v>MELLANOX</v>
          </cell>
          <cell r="N368" t="str">
            <v>Mellanox DAC splitter cable, 200GbE, 200Gb/s to 2x100Gb/s, QSFP-DD to 2x QSFP28, colored pulltabs, 1m</v>
          </cell>
          <cell r="O368">
            <v>256</v>
          </cell>
          <cell r="P368">
            <v>209</v>
          </cell>
          <cell r="Q368">
            <v>190</v>
          </cell>
          <cell r="R368">
            <v>161</v>
          </cell>
          <cell r="S368">
            <v>125</v>
          </cell>
          <cell r="T368" t="str">
            <v/>
          </cell>
          <cell r="U368" t="str">
            <v/>
          </cell>
          <cell r="V368" t="str">
            <v>Not released</v>
          </cell>
          <cell r="W368" t="str">
            <v>200GE</v>
          </cell>
          <cell r="X368" t="str">
            <v/>
          </cell>
        </row>
        <row r="369">
          <cell r="C369" t="str">
            <v>MCP7H60-C02A</v>
          </cell>
          <cell r="D369" t="str">
            <v>980-9IA3R-00V001</v>
          </cell>
          <cell r="E369" t="str">
            <v>MCP7H60-C02A</v>
          </cell>
          <cell r="F369" t="str">
            <v>LinkX</v>
          </cell>
          <cell r="G369" t="str">
            <v>Cables</v>
          </cell>
          <cell r="H369" t="str">
            <v>Direct Attach Copper (DAC) Cables</v>
          </cell>
          <cell r="I369" t="str">
            <v>NO02</v>
          </cell>
          <cell r="J369" t="str">
            <v>N/A</v>
          </cell>
          <cell r="K369" t="str">
            <v>ML</v>
          </cell>
          <cell r="L369" t="str">
            <v>Hardware</v>
          </cell>
          <cell r="M369" t="str">
            <v>MELLANOX</v>
          </cell>
          <cell r="N369" t="str">
            <v>Mellanox DAC splitter cable, 200GbE, 200Gb/s to 2x100Gb/s, QSFP-DD to 2x QSFP28, colored pulltabs, 2.5m</v>
          </cell>
          <cell r="O369">
            <v>346</v>
          </cell>
          <cell r="P369">
            <v>281</v>
          </cell>
          <cell r="Q369">
            <v>255</v>
          </cell>
          <cell r="R369">
            <v>217</v>
          </cell>
          <cell r="S369">
            <v>169</v>
          </cell>
          <cell r="T369" t="str">
            <v/>
          </cell>
          <cell r="U369" t="str">
            <v/>
          </cell>
          <cell r="V369" t="str">
            <v>Not released</v>
          </cell>
          <cell r="W369" t="str">
            <v>200GE</v>
          </cell>
          <cell r="X369" t="str">
            <v/>
          </cell>
        </row>
        <row r="370">
          <cell r="C370" t="str">
            <v>MCP7H60-C002</v>
          </cell>
          <cell r="D370" t="str">
            <v>980-9I98O-00V002</v>
          </cell>
          <cell r="E370" t="str">
            <v>MCP7H60-C002</v>
          </cell>
          <cell r="F370" t="str">
            <v>LinkX</v>
          </cell>
          <cell r="G370" t="str">
            <v>Cables</v>
          </cell>
          <cell r="H370" t="str">
            <v>Direct Attach Copper (DAC) Cables</v>
          </cell>
          <cell r="I370" t="str">
            <v>NO02</v>
          </cell>
          <cell r="J370" t="str">
            <v>N/A</v>
          </cell>
          <cell r="K370" t="str">
            <v>ML</v>
          </cell>
          <cell r="L370" t="str">
            <v>Hardware</v>
          </cell>
          <cell r="M370" t="str">
            <v>MELLANOX</v>
          </cell>
          <cell r="N370" t="str">
            <v>Mellanox DAC splitter cable, 200GbE, 200Gb/s to 2x100Gb/s, QSFP-DD to 2x QSFP28, colored pulltabs, 2m</v>
          </cell>
          <cell r="O370">
            <v>320</v>
          </cell>
          <cell r="P370">
            <v>260</v>
          </cell>
          <cell r="Q370">
            <v>236</v>
          </cell>
          <cell r="R370">
            <v>200</v>
          </cell>
          <cell r="S370">
            <v>156</v>
          </cell>
          <cell r="T370" t="str">
            <v/>
          </cell>
          <cell r="U370" t="str">
            <v/>
          </cell>
          <cell r="V370" t="str">
            <v>Not released</v>
          </cell>
          <cell r="W370" t="str">
            <v>200GE</v>
          </cell>
          <cell r="X370" t="str">
            <v/>
          </cell>
        </row>
        <row r="371">
          <cell r="C371" t="str">
            <v>MCP7H60-C003</v>
          </cell>
          <cell r="D371" t="str">
            <v>980-9IA3P-00V003</v>
          </cell>
          <cell r="E371" t="str">
            <v>MCP7H60-C003</v>
          </cell>
          <cell r="F371" t="str">
            <v>LinkX</v>
          </cell>
          <cell r="G371" t="str">
            <v>Cables</v>
          </cell>
          <cell r="H371" t="str">
            <v>Direct Attach Copper (DAC) Cables</v>
          </cell>
          <cell r="I371" t="str">
            <v>NO02</v>
          </cell>
          <cell r="J371" t="str">
            <v>N/A</v>
          </cell>
          <cell r="K371" t="str">
            <v>ML</v>
          </cell>
          <cell r="L371" t="str">
            <v>Hardware</v>
          </cell>
          <cell r="M371" t="str">
            <v>MELLANOX</v>
          </cell>
          <cell r="N371" t="str">
            <v>Mellanox DAC splitter cable, 200GbE, 200Gb/s to 2x100Gb/s, QSFP-DD to 2x QSFP28, colored pulltabs, 3m</v>
          </cell>
          <cell r="O371">
            <v>375</v>
          </cell>
          <cell r="P371">
            <v>304</v>
          </cell>
          <cell r="Q371">
            <v>276</v>
          </cell>
          <cell r="R371">
            <v>235</v>
          </cell>
          <cell r="S371">
            <v>183</v>
          </cell>
          <cell r="T371" t="str">
            <v/>
          </cell>
          <cell r="U371" t="str">
            <v/>
          </cell>
          <cell r="V371" t="str">
            <v>Not released</v>
          </cell>
          <cell r="W371" t="str">
            <v>200GE</v>
          </cell>
          <cell r="X371" t="str">
            <v/>
          </cell>
        </row>
        <row r="372">
          <cell r="C372" t="str">
            <v>MCP7H60-W001R30</v>
          </cell>
          <cell r="D372" t="str">
            <v>980-9IA3S-00W001</v>
          </cell>
          <cell r="E372" t="str">
            <v>MCP7H60-W001R30</v>
          </cell>
          <cell r="F372" t="str">
            <v>LinkX</v>
          </cell>
          <cell r="G372" t="str">
            <v>Cables</v>
          </cell>
          <cell r="H372" t="str">
            <v>Direct Attach Copper (DAC) Cables</v>
          </cell>
          <cell r="I372" t="str">
            <v/>
          </cell>
          <cell r="J372" t="str">
            <v/>
          </cell>
          <cell r="K372" t="str">
            <v>ML</v>
          </cell>
          <cell r="L372" t="str">
            <v>Hardware</v>
          </cell>
          <cell r="M372" t="str">
            <v>MELLANOX</v>
          </cell>
          <cell r="N372" t="str">
            <v>Mellanox DAC splitter cable, 400GbE, 400Gb/s to 2x200Gb/s, QSFP-DD to 2xQSFP56, 1m, 30AWG</v>
          </cell>
          <cell r="O372">
            <v>340</v>
          </cell>
          <cell r="P372">
            <v>275</v>
          </cell>
          <cell r="Q372">
            <v>250</v>
          </cell>
          <cell r="R372">
            <v>212</v>
          </cell>
          <cell r="S372">
            <v>166</v>
          </cell>
          <cell r="T372" t="str">
            <v>.</v>
          </cell>
          <cell r="U372" t="str">
            <v/>
          </cell>
          <cell r="V372" t="str">
            <v>Released</v>
          </cell>
          <cell r="W372" t="str">
            <v>400GE</v>
          </cell>
          <cell r="X372" t="str">
            <v/>
          </cell>
        </row>
        <row r="373">
          <cell r="C373" t="str">
            <v>MCP7H60-W02AR26</v>
          </cell>
          <cell r="D373" t="str">
            <v>980-9IA3W-00W02A</v>
          </cell>
          <cell r="E373" t="str">
            <v>MCP7H60-W02AR26</v>
          </cell>
          <cell r="F373" t="str">
            <v>LinkX</v>
          </cell>
          <cell r="G373" t="str">
            <v>Cables</v>
          </cell>
          <cell r="H373" t="str">
            <v>Direct Attach Copper (DAC) Cables</v>
          </cell>
          <cell r="I373" t="str">
            <v/>
          </cell>
          <cell r="J373" t="str">
            <v/>
          </cell>
          <cell r="K373" t="str">
            <v>ML</v>
          </cell>
          <cell r="L373" t="str">
            <v>Hardware</v>
          </cell>
          <cell r="M373" t="str">
            <v>MELLANOX</v>
          </cell>
          <cell r="N373" t="str">
            <v>Mellanox DAC splitter cable, 400GbE, 400Gb/s to 2x200Gb/s, QSFP-DD to 2xQSFP56, 2.5m, 26AWG</v>
          </cell>
          <cell r="O373">
            <v>451</v>
          </cell>
          <cell r="P373">
            <v>365</v>
          </cell>
          <cell r="Q373">
            <v>331</v>
          </cell>
          <cell r="R373">
            <v>282</v>
          </cell>
          <cell r="S373">
            <v>220</v>
          </cell>
          <cell r="T373" t="str">
            <v>.</v>
          </cell>
          <cell r="U373" t="str">
            <v/>
          </cell>
          <cell r="V373" t="str">
            <v>Released</v>
          </cell>
          <cell r="W373" t="str">
            <v>400GE</v>
          </cell>
          <cell r="X373" t="str">
            <v/>
          </cell>
        </row>
        <row r="374">
          <cell r="C374" t="str">
            <v>MCP7H60-W002R26</v>
          </cell>
          <cell r="D374" t="str">
            <v>980-9IA3T-00W002</v>
          </cell>
          <cell r="E374" t="str">
            <v>MCP7H60-W002R26</v>
          </cell>
          <cell r="F374" t="str">
            <v>LinkX</v>
          </cell>
          <cell r="G374" t="str">
            <v>Cables</v>
          </cell>
          <cell r="H374" t="str">
            <v>Direct Attach Copper (DAC) Cables</v>
          </cell>
          <cell r="I374" t="str">
            <v/>
          </cell>
          <cell r="J374" t="str">
            <v/>
          </cell>
          <cell r="K374" t="str">
            <v>ML</v>
          </cell>
          <cell r="L374" t="str">
            <v>Hardware</v>
          </cell>
          <cell r="M374" t="str">
            <v>MELLANOX</v>
          </cell>
          <cell r="N374" t="str">
            <v>Mellanox DAC splitter cable, 400GbE, 400Gb/s to 2x200Gb/s, QSFP-DD to 2xQSFP56, 2m, 26AWG</v>
          </cell>
          <cell r="O374">
            <v>408</v>
          </cell>
          <cell r="P374">
            <v>330</v>
          </cell>
          <cell r="Q374">
            <v>300</v>
          </cell>
          <cell r="R374">
            <v>255</v>
          </cell>
          <cell r="S374">
            <v>199</v>
          </cell>
          <cell r="T374" t="str">
            <v>.</v>
          </cell>
          <cell r="U374" t="str">
            <v/>
          </cell>
          <cell r="V374" t="str">
            <v>Released</v>
          </cell>
          <cell r="W374" t="str">
            <v>400GE</v>
          </cell>
          <cell r="X374" t="str">
            <v/>
          </cell>
        </row>
        <row r="375">
          <cell r="C375" t="str">
            <v>MCP7F60-W001R30</v>
          </cell>
          <cell r="D375" t="str">
            <v>980-9I48Y-00W001</v>
          </cell>
          <cell r="E375" t="str">
            <v>MCP7F60-W001R30</v>
          </cell>
          <cell r="F375" t="str">
            <v>LinkX</v>
          </cell>
          <cell r="G375" t="str">
            <v>Cables</v>
          </cell>
          <cell r="H375" t="str">
            <v>Direct Attach Copper (DAC) Cables</v>
          </cell>
          <cell r="I375" t="str">
            <v/>
          </cell>
          <cell r="J375" t="str">
            <v/>
          </cell>
          <cell r="K375" t="str">
            <v>ML</v>
          </cell>
          <cell r="L375" t="str">
            <v>Hardware</v>
          </cell>
          <cell r="M375" t="str">
            <v>MELLANOX</v>
          </cell>
          <cell r="N375" t="str">
            <v>Mellanox DAC splitter cable, 400GbE, 400Gb/s to 4x100Gb/s, QSFP-DD to 4xQSFP56, 1m, 30AWG</v>
          </cell>
          <cell r="O375">
            <v>330</v>
          </cell>
          <cell r="P375">
            <v>267</v>
          </cell>
          <cell r="Q375">
            <v>243</v>
          </cell>
          <cell r="R375">
            <v>206</v>
          </cell>
          <cell r="S375">
            <v>161</v>
          </cell>
          <cell r="T375" t="str">
            <v/>
          </cell>
          <cell r="U375" t="str">
            <v/>
          </cell>
          <cell r="V375" t="str">
            <v>Released</v>
          </cell>
          <cell r="W375" t="str">
            <v>400GE</v>
          </cell>
          <cell r="X375" t="str">
            <v/>
          </cell>
        </row>
        <row r="376">
          <cell r="C376" t="str">
            <v>MCP7F60-W02AR26</v>
          </cell>
          <cell r="D376" t="str">
            <v>980-9I822-00W02A</v>
          </cell>
          <cell r="E376" t="str">
            <v>MCP7F60-W02AR26</v>
          </cell>
          <cell r="F376" t="str">
            <v>LinkX</v>
          </cell>
          <cell r="G376" t="str">
            <v>Cables</v>
          </cell>
          <cell r="H376" t="str">
            <v>Direct Attach Copper (DAC) Cables</v>
          </cell>
          <cell r="I376" t="str">
            <v/>
          </cell>
          <cell r="J376" t="str">
            <v/>
          </cell>
          <cell r="K376" t="str">
            <v>ML</v>
          </cell>
          <cell r="L376" t="str">
            <v>Hardware</v>
          </cell>
          <cell r="M376" t="str">
            <v>MELLANOX</v>
          </cell>
          <cell r="N376" t="str">
            <v>Mellanox DAC splitter cable, 400GbE, 400Gb/s to 4x100Gb/s, QSFP-DD to 4xQSFP56, 2.5m, 26AWG</v>
          </cell>
          <cell r="O376">
            <v>437</v>
          </cell>
          <cell r="P376">
            <v>353</v>
          </cell>
          <cell r="Q376">
            <v>321</v>
          </cell>
          <cell r="R376">
            <v>273</v>
          </cell>
          <cell r="S376">
            <v>213</v>
          </cell>
          <cell r="T376" t="str">
            <v/>
          </cell>
          <cell r="U376" t="str">
            <v/>
          </cell>
          <cell r="V376" t="str">
            <v>Released</v>
          </cell>
          <cell r="W376" t="str">
            <v>400GE</v>
          </cell>
          <cell r="X376" t="str">
            <v/>
          </cell>
        </row>
        <row r="377">
          <cell r="C377" t="str">
            <v>MCP7F60-W002R26</v>
          </cell>
          <cell r="D377" t="str">
            <v>980-9I48Z-00W002</v>
          </cell>
          <cell r="E377" t="str">
            <v>MCP7F60-W002R26</v>
          </cell>
          <cell r="F377" t="str">
            <v>LinkX</v>
          </cell>
          <cell r="G377" t="str">
            <v>Cables</v>
          </cell>
          <cell r="H377" t="str">
            <v>Direct Attach Copper (DAC) Cables</v>
          </cell>
          <cell r="I377" t="str">
            <v/>
          </cell>
          <cell r="J377" t="str">
            <v/>
          </cell>
          <cell r="K377" t="str">
            <v>ML</v>
          </cell>
          <cell r="L377" t="str">
            <v>Hardware</v>
          </cell>
          <cell r="M377" t="str">
            <v>MELLANOX</v>
          </cell>
          <cell r="N377" t="str">
            <v>Mellanox DAC splitter cable, 400GbE, 400Gb/s to 4x100Gb/s, QSFP-DD to 4xQSFP56, 2m, 26AWG</v>
          </cell>
          <cell r="O377">
            <v>387</v>
          </cell>
          <cell r="P377">
            <v>314</v>
          </cell>
          <cell r="Q377">
            <v>285</v>
          </cell>
          <cell r="R377">
            <v>243</v>
          </cell>
          <cell r="S377">
            <v>189</v>
          </cell>
          <cell r="T377" t="str">
            <v/>
          </cell>
          <cell r="U377" t="str">
            <v/>
          </cell>
          <cell r="V377" t="str">
            <v>Released</v>
          </cell>
          <cell r="W377" t="str">
            <v>400GE</v>
          </cell>
          <cell r="X377" t="str">
            <v/>
          </cell>
        </row>
        <row r="378">
          <cell r="C378" t="str">
            <v>MCP1660-W00AE30</v>
          </cell>
          <cell r="D378" t="str">
            <v>980-9I35R-00W00A</v>
          </cell>
          <cell r="E378" t="str">
            <v>MCP1660-W00AE30</v>
          </cell>
          <cell r="F378" t="str">
            <v>LinkX</v>
          </cell>
          <cell r="G378" t="str">
            <v>Cables</v>
          </cell>
          <cell r="H378" t="str">
            <v>Direct Attach Copper (DAC) Cables</v>
          </cell>
          <cell r="I378" t="str">
            <v/>
          </cell>
          <cell r="J378" t="str">
            <v/>
          </cell>
          <cell r="K378" t="str">
            <v>ML</v>
          </cell>
          <cell r="L378" t="str">
            <v>Hardware</v>
          </cell>
          <cell r="M378" t="str">
            <v>MELLANOX</v>
          </cell>
          <cell r="N378" t="str">
            <v>Mellanox Direct Attach Copper cable, 400GbE, 400Gb/s, QSFP-DD, 0.5m,  30AWG</v>
          </cell>
          <cell r="O378">
            <v>277</v>
          </cell>
          <cell r="P378">
            <v>224</v>
          </cell>
          <cell r="Q378">
            <v>204</v>
          </cell>
          <cell r="R378">
            <v>173</v>
          </cell>
          <cell r="S378">
            <v>135</v>
          </cell>
          <cell r="T378" t="str">
            <v>.</v>
          </cell>
          <cell r="U378" t="str">
            <v/>
          </cell>
          <cell r="V378" t="str">
            <v>Released</v>
          </cell>
          <cell r="W378" t="str">
            <v>400GE</v>
          </cell>
          <cell r="X378" t="str">
            <v/>
          </cell>
        </row>
        <row r="379">
          <cell r="C379" t="str">
            <v>MCP1660-W01AE30</v>
          </cell>
          <cell r="D379" t="str">
            <v>980-9I35S-00W01A</v>
          </cell>
          <cell r="E379" t="str">
            <v>MCP1660-W01AE30</v>
          </cell>
          <cell r="F379" t="str">
            <v>LinkX</v>
          </cell>
          <cell r="G379" t="str">
            <v>Cables</v>
          </cell>
          <cell r="H379" t="str">
            <v>Direct Attach Copper (DAC) Cables</v>
          </cell>
          <cell r="I379" t="str">
            <v/>
          </cell>
          <cell r="J379" t="str">
            <v/>
          </cell>
          <cell r="K379" t="str">
            <v>ML</v>
          </cell>
          <cell r="L379" t="str">
            <v>Hardware</v>
          </cell>
          <cell r="M379" t="str">
            <v>MELLANOX</v>
          </cell>
          <cell r="N379" t="str">
            <v>Mellanox Direct Attach Copper cable, 400GbE, 400Gb/s, QSFP-DD, 1.5m, 30AWG</v>
          </cell>
          <cell r="O379">
            <v>332</v>
          </cell>
          <cell r="P379">
            <v>269</v>
          </cell>
          <cell r="Q379">
            <v>245</v>
          </cell>
          <cell r="R379">
            <v>208</v>
          </cell>
          <cell r="S379">
            <v>162</v>
          </cell>
          <cell r="T379" t="str">
            <v>.</v>
          </cell>
          <cell r="U379" t="str">
            <v/>
          </cell>
          <cell r="V379" t="str">
            <v>Released</v>
          </cell>
          <cell r="W379" t="str">
            <v>400GE</v>
          </cell>
          <cell r="X379" t="str">
            <v/>
          </cell>
        </row>
        <row r="380">
          <cell r="C380" t="str">
            <v>MCP1660-W001E30</v>
          </cell>
          <cell r="D380" t="str">
            <v>980-9I35O-00W001</v>
          </cell>
          <cell r="E380" t="str">
            <v>MCP1660-W001E30</v>
          </cell>
          <cell r="F380" t="str">
            <v>LinkX</v>
          </cell>
          <cell r="G380" t="str">
            <v>Cables</v>
          </cell>
          <cell r="H380" t="str">
            <v>Direct Attach Copper (DAC) Cables</v>
          </cell>
          <cell r="I380" t="str">
            <v/>
          </cell>
          <cell r="J380" t="str">
            <v/>
          </cell>
          <cell r="K380" t="str">
            <v>ML</v>
          </cell>
          <cell r="L380" t="str">
            <v>Hardware</v>
          </cell>
          <cell r="M380" t="str">
            <v>MELLANOX</v>
          </cell>
          <cell r="N380" t="str">
            <v>Mellanox Direct Attach Copper cable, 400GbE, 400Gb/s, QSFP-DD, 1m, 30AWG</v>
          </cell>
          <cell r="O380">
            <v>299</v>
          </cell>
          <cell r="P380">
            <v>243</v>
          </cell>
          <cell r="Q380">
            <v>221</v>
          </cell>
          <cell r="R380">
            <v>187</v>
          </cell>
          <cell r="S380">
            <v>146</v>
          </cell>
          <cell r="T380" t="str">
            <v>.</v>
          </cell>
          <cell r="U380" t="str">
            <v/>
          </cell>
          <cell r="V380" t="str">
            <v>Released</v>
          </cell>
          <cell r="W380" t="str">
            <v>400GE</v>
          </cell>
          <cell r="X380" t="str">
            <v/>
          </cell>
        </row>
        <row r="381">
          <cell r="C381" t="str">
            <v>MCP1660-W02AE26</v>
          </cell>
          <cell r="D381" t="str">
            <v>980-9I35T-00W02A</v>
          </cell>
          <cell r="E381" t="str">
            <v>MCP1660-W02AE26</v>
          </cell>
          <cell r="F381" t="str">
            <v>LinkX</v>
          </cell>
          <cell r="G381" t="str">
            <v>Cables</v>
          </cell>
          <cell r="H381" t="str">
            <v>Direct Attach Copper (DAC) Cables</v>
          </cell>
          <cell r="I381" t="str">
            <v/>
          </cell>
          <cell r="J381" t="str">
            <v/>
          </cell>
          <cell r="K381" t="str">
            <v>ML</v>
          </cell>
          <cell r="L381" t="str">
            <v>Hardware</v>
          </cell>
          <cell r="M381" t="str">
            <v>MELLANOX</v>
          </cell>
          <cell r="N381" t="str">
            <v>Mellanox Direct Attach Copper cable, 400GbE, 400Gb/s, QSFP-DD, 2.5m, 26AWG</v>
          </cell>
          <cell r="O381">
            <v>396</v>
          </cell>
          <cell r="P381">
            <v>321</v>
          </cell>
          <cell r="Q381">
            <v>292</v>
          </cell>
          <cell r="R381">
            <v>248</v>
          </cell>
          <cell r="S381">
            <v>193</v>
          </cell>
          <cell r="T381" t="str">
            <v>.</v>
          </cell>
          <cell r="U381" t="str">
            <v/>
          </cell>
          <cell r="V381" t="str">
            <v>Released</v>
          </cell>
          <cell r="W381" t="str">
            <v>400GE</v>
          </cell>
          <cell r="X381" t="str">
            <v/>
          </cell>
        </row>
        <row r="382">
          <cell r="C382" t="str">
            <v>MCP1660-W002E26</v>
          </cell>
          <cell r="D382" t="str">
            <v>980-9I35P-00W002</v>
          </cell>
          <cell r="E382" t="str">
            <v>MCP1660-W002E26</v>
          </cell>
          <cell r="F382" t="str">
            <v>LinkX</v>
          </cell>
          <cell r="G382" t="str">
            <v>Cables</v>
          </cell>
          <cell r="H382" t="str">
            <v>Direct Attach Copper (DAC) Cables</v>
          </cell>
          <cell r="I382" t="str">
            <v/>
          </cell>
          <cell r="J382" t="str">
            <v/>
          </cell>
          <cell r="K382" t="str">
            <v>ML</v>
          </cell>
          <cell r="L382" t="str">
            <v>Hardware</v>
          </cell>
          <cell r="M382" t="str">
            <v>MELLANOX</v>
          </cell>
          <cell r="N382" t="str">
            <v>Mellanox Direct Attach Copper cable, 400GbE, 400Gb/s, QSFP-DD, 2m, 26AWG</v>
          </cell>
          <cell r="O382">
            <v>365</v>
          </cell>
          <cell r="P382">
            <v>296</v>
          </cell>
          <cell r="Q382">
            <v>269</v>
          </cell>
          <cell r="R382">
            <v>229</v>
          </cell>
          <cell r="S382">
            <v>178</v>
          </cell>
          <cell r="T382" t="str">
            <v>.</v>
          </cell>
          <cell r="U382" t="str">
            <v/>
          </cell>
          <cell r="V382" t="str">
            <v>Released</v>
          </cell>
          <cell r="W382" t="str">
            <v>400GE</v>
          </cell>
          <cell r="X382" t="str">
            <v/>
          </cell>
        </row>
        <row r="383">
          <cell r="C383" t="str">
            <v>MTEF-FANR-A</v>
          </cell>
          <cell r="D383" t="str">
            <v>930-9BFAN-00IY-000</v>
          </cell>
          <cell r="E383" t="str">
            <v>MTEF-FANR-A</v>
          </cell>
          <cell r="F383" t="str">
            <v>IB</v>
          </cell>
          <cell r="G383" t="str">
            <v>Options</v>
          </cell>
          <cell r="H383" t="str">
            <v/>
          </cell>
          <cell r="I383" t="str">
            <v/>
          </cell>
          <cell r="J383" t="str">
            <v/>
          </cell>
          <cell r="K383" t="str">
            <v>ML</v>
          </cell>
          <cell r="L383" t="str">
            <v>Hardware</v>
          </cell>
          <cell r="M383" t="str">
            <v>MELLANOX</v>
          </cell>
          <cell r="N383" t="str">
            <v>Mellanox Fan Module, 40 x 40 [mm]", C2P Airflow, For SB7700, SB7800, SB7890, SN2410, SN2700, SX6710 switches"</v>
          </cell>
          <cell r="O383">
            <v>711</v>
          </cell>
          <cell r="P383">
            <v>509</v>
          </cell>
          <cell r="Q383">
            <v>463</v>
          </cell>
          <cell r="R383">
            <v>394</v>
          </cell>
          <cell r="S383">
            <v>347</v>
          </cell>
          <cell r="T383" t="str">
            <v>Relevant for SX1710, SX1410, SN2700, SN2410</v>
          </cell>
          <cell r="U383" t="str">
            <v/>
          </cell>
          <cell r="V383" t="str">
            <v>Released</v>
          </cell>
          <cell r="W383" t="str">
            <v>N/A</v>
          </cell>
          <cell r="X383" t="str">
            <v/>
          </cell>
        </row>
        <row r="384">
          <cell r="C384" t="str">
            <v>MTEF-FANR-C</v>
          </cell>
          <cell r="D384" t="str">
            <v>930-9BFAN-00J0-000</v>
          </cell>
          <cell r="E384" t="str">
            <v>MTEF-FANR-C</v>
          </cell>
          <cell r="F384" t="str">
            <v>IB</v>
          </cell>
          <cell r="G384" t="str">
            <v>Options</v>
          </cell>
          <cell r="H384" t="str">
            <v/>
          </cell>
          <cell r="I384" t="str">
            <v>NO02</v>
          </cell>
          <cell r="J384" t="str">
            <v>MLNX Component</v>
          </cell>
          <cell r="K384" t="str">
            <v>ML</v>
          </cell>
          <cell r="L384" t="str">
            <v>Hardware</v>
          </cell>
          <cell r="M384" t="str">
            <v>MELLANOX</v>
          </cell>
          <cell r="N384" t="str">
            <v>Mellanox Fan Module, 40 x 40 [mm], C2P Airflow, For QM8700, QM8780, QM87 90, SN3420, SN3510, SN3700C, SN3700, SN4700 switches"</v>
          </cell>
          <cell r="O384">
            <v>572</v>
          </cell>
          <cell r="P384">
            <v>409</v>
          </cell>
          <cell r="Q384">
            <v>373</v>
          </cell>
          <cell r="R384">
            <v>316</v>
          </cell>
          <cell r="S384">
            <v>279</v>
          </cell>
          <cell r="T384" t="str">
            <v/>
          </cell>
          <cell r="U384" t="str">
            <v/>
          </cell>
          <cell r="V384" t="str">
            <v>Released</v>
          </cell>
          <cell r="W384" t="str">
            <v>NA</v>
          </cell>
          <cell r="X384" t="str">
            <v/>
          </cell>
        </row>
        <row r="385">
          <cell r="C385" t="str">
            <v>MTEF-FANF-C</v>
          </cell>
          <cell r="D385" t="str">
            <v>930-9BFAN-00IN-000</v>
          </cell>
          <cell r="E385" t="str">
            <v>MTEF-FANF-C</v>
          </cell>
          <cell r="F385" t="str">
            <v>IB</v>
          </cell>
          <cell r="G385" t="str">
            <v>Options</v>
          </cell>
          <cell r="H385" t="str">
            <v/>
          </cell>
          <cell r="I385" t="str">
            <v>NO02</v>
          </cell>
          <cell r="J385" t="str">
            <v>MLNX Component</v>
          </cell>
          <cell r="K385" t="str">
            <v>ML</v>
          </cell>
          <cell r="L385" t="str">
            <v>Hardware</v>
          </cell>
          <cell r="M385" t="str">
            <v>MELLANOX</v>
          </cell>
          <cell r="N385" t="str">
            <v>Mellanox Fan Module, 40 x 40 [mm], P2C Airflow For QM8700, QM8780, QM879 0, SN3420, SN3510, SN3700C, SN3700, SN4700 switches"</v>
          </cell>
          <cell r="O385">
            <v>531</v>
          </cell>
          <cell r="P385">
            <v>380</v>
          </cell>
          <cell r="Q385">
            <v>345</v>
          </cell>
          <cell r="R385">
            <v>293</v>
          </cell>
          <cell r="S385">
            <v>259</v>
          </cell>
          <cell r="T385" t="str">
            <v/>
          </cell>
          <cell r="U385" t="str">
            <v/>
          </cell>
          <cell r="V385" t="str">
            <v>Released</v>
          </cell>
          <cell r="W385" t="str">
            <v>NA</v>
          </cell>
          <cell r="X385" t="str">
            <v/>
          </cell>
        </row>
        <row r="386">
          <cell r="C386" t="str">
            <v>MTEF-FANF-A</v>
          </cell>
          <cell r="D386" t="str">
            <v>930-9BFAN-00IJ-000</v>
          </cell>
          <cell r="E386" t="str">
            <v>MTEF-FANF-A</v>
          </cell>
          <cell r="F386" t="str">
            <v>IB</v>
          </cell>
          <cell r="G386" t="str">
            <v>Options</v>
          </cell>
          <cell r="H386" t="str">
            <v/>
          </cell>
          <cell r="I386" t="str">
            <v/>
          </cell>
          <cell r="J386" t="str">
            <v/>
          </cell>
          <cell r="K386" t="str">
            <v>ML</v>
          </cell>
          <cell r="L386" t="str">
            <v>Hardware</v>
          </cell>
          <cell r="M386" t="str">
            <v>MELLANOX</v>
          </cell>
          <cell r="N386" t="str">
            <v>Mellanox Fan Module, 40 x 40 [mm], P2C Airflow For SB7700, SB7800, SB7890, SN2410, SN2700, SX6710 switches"</v>
          </cell>
          <cell r="O386">
            <v>711</v>
          </cell>
          <cell r="P386">
            <v>509</v>
          </cell>
          <cell r="Q386">
            <v>463</v>
          </cell>
          <cell r="R386">
            <v>394</v>
          </cell>
          <cell r="S386">
            <v>347</v>
          </cell>
          <cell r="T386" t="str">
            <v>SX1710, SX1410, SN2700, SN2410</v>
          </cell>
          <cell r="U386" t="str">
            <v/>
          </cell>
          <cell r="V386" t="str">
            <v>Released</v>
          </cell>
          <cell r="W386" t="str">
            <v>N/A</v>
          </cell>
          <cell r="X386" t="str">
            <v/>
          </cell>
        </row>
        <row r="387">
          <cell r="C387" t="str">
            <v>MTEF-FANR-G</v>
          </cell>
          <cell r="D387" t="str">
            <v>930-9NFAN-00J6-000</v>
          </cell>
          <cell r="E387" t="str">
            <v>MTEF-FANR-G</v>
          </cell>
          <cell r="F387" t="str">
            <v>EN Switch</v>
          </cell>
          <cell r="G387" t="str">
            <v>Options</v>
          </cell>
          <cell r="H387" t="str">
            <v/>
          </cell>
          <cell r="I387" t="str">
            <v/>
          </cell>
          <cell r="J387" t="str">
            <v/>
          </cell>
          <cell r="K387" t="str">
            <v>ML</v>
          </cell>
          <cell r="L387" t="str">
            <v>Hardware</v>
          </cell>
          <cell r="M387" t="str">
            <v>MELLANOX</v>
          </cell>
          <cell r="N387" t="str">
            <v>Mellanox Fan Module, 80 x 80 [mm], C2P Airflow, For SN4600C switch"</v>
          </cell>
          <cell r="O387">
            <v>599</v>
          </cell>
          <cell r="P387">
            <v>429</v>
          </cell>
          <cell r="Q387">
            <v>390</v>
          </cell>
          <cell r="R387">
            <v>331</v>
          </cell>
          <cell r="S387">
            <v>292</v>
          </cell>
          <cell r="T387" t="str">
            <v/>
          </cell>
          <cell r="U387" t="str">
            <v/>
          </cell>
          <cell r="V387" t="str">
            <v>Not released</v>
          </cell>
          <cell r="W387" t="str">
            <v>N/A</v>
          </cell>
          <cell r="X387" t="str">
            <v>NA</v>
          </cell>
        </row>
        <row r="388">
          <cell r="C388" t="str">
            <v>MTEF-FANF-G</v>
          </cell>
          <cell r="D388" t="str">
            <v>930-9NFAN-00IS-000</v>
          </cell>
          <cell r="E388" t="str">
            <v>MTEF-FANF-G</v>
          </cell>
          <cell r="F388" t="str">
            <v>EN Switch</v>
          </cell>
          <cell r="G388" t="str">
            <v>Options</v>
          </cell>
          <cell r="H388" t="str">
            <v>SN4600C</v>
          </cell>
          <cell r="I388" t="str">
            <v/>
          </cell>
          <cell r="J388" t="str">
            <v/>
          </cell>
          <cell r="K388" t="str">
            <v>ML</v>
          </cell>
          <cell r="L388" t="str">
            <v>Hardware</v>
          </cell>
          <cell r="M388" t="str">
            <v>MELLANOX</v>
          </cell>
          <cell r="N388" t="str">
            <v>Mellanox Fan Module, 80 x 80 [mm], P2C Airflow, For SN4600C switch"</v>
          </cell>
          <cell r="O388">
            <v>599</v>
          </cell>
          <cell r="P388">
            <v>429</v>
          </cell>
          <cell r="Q388">
            <v>390</v>
          </cell>
          <cell r="R388">
            <v>331</v>
          </cell>
          <cell r="S388">
            <v>292</v>
          </cell>
          <cell r="T388" t="str">
            <v/>
          </cell>
          <cell r="U388" t="str">
            <v/>
          </cell>
          <cell r="V388" t="str">
            <v>Not released</v>
          </cell>
          <cell r="W388" t="str">
            <v>N/A</v>
          </cell>
          <cell r="X388" t="str">
            <v>NA</v>
          </cell>
        </row>
        <row r="389">
          <cell r="C389" t="str">
            <v>MTRV28122C20-FTC</v>
          </cell>
          <cell r="D389" t="str">
            <v>MTRV28122C20-FTC</v>
          </cell>
          <cell r="E389" t="str">
            <v>MTRV28122C20-FTC</v>
          </cell>
          <cell r="F389" t="str">
            <v>LinkX</v>
          </cell>
          <cell r="G389" t="str">
            <v>Interconnect IC</v>
          </cell>
          <cell r="H389" t="str">
            <v/>
          </cell>
          <cell r="I389" t="str">
            <v/>
          </cell>
          <cell r="J389" t="str">
            <v/>
          </cell>
          <cell r="K389" t="str">
            <v>ML</v>
          </cell>
          <cell r="L389" t="str">
            <v>Hardware</v>
          </cell>
          <cell r="M389" t="str">
            <v>MELLANOX</v>
          </cell>
          <cell r="N389" t="str">
            <v>MELLANOX INTERCONNECT IC, 12-CHANNEL RECEIVER IC, 25GB/S, SOLDER BUMP (DIE ON TAPE &amp; REEL)</v>
          </cell>
          <cell r="O389">
            <v>31</v>
          </cell>
          <cell r="P389">
            <v>19</v>
          </cell>
          <cell r="Q389">
            <v>15</v>
          </cell>
          <cell r="R389">
            <v>15</v>
          </cell>
          <cell r="S389">
            <v>15</v>
          </cell>
          <cell r="T389" t="str">
            <v>MSRP = 1-99, STD = 100-999,DB = 1K+, DB1 = 2.5K+, CR = 5K+ , OEM = 10K+ , If you buy Tx+Rx (pair)</v>
          </cell>
          <cell r="U389" t="str">
            <v>08-Sep-22 Not Release to Disty ; 24-Oct-22 STD, DB and CRL price update</v>
          </cell>
          <cell r="V389" t="str">
            <v>Not released</v>
          </cell>
          <cell r="W389" t="str">
            <v>N/A</v>
          </cell>
          <cell r="X389" t="str">
            <v/>
          </cell>
        </row>
        <row r="390">
          <cell r="C390" t="str">
            <v>MTRV28121A08-FTC</v>
          </cell>
          <cell r="D390" t="str">
            <v>MTRV28121A08-FTC</v>
          </cell>
          <cell r="E390" t="str">
            <v>MTRV28121A08-FTC</v>
          </cell>
          <cell r="F390" t="str">
            <v>LinkX</v>
          </cell>
          <cell r="G390" t="str">
            <v>Interconnect IC</v>
          </cell>
          <cell r="H390" t="str">
            <v/>
          </cell>
          <cell r="I390" t="str">
            <v/>
          </cell>
          <cell r="J390" t="str">
            <v/>
          </cell>
          <cell r="K390" t="str">
            <v>ML</v>
          </cell>
          <cell r="L390" t="str">
            <v>Hardware</v>
          </cell>
          <cell r="M390" t="str">
            <v>MELLANOX</v>
          </cell>
          <cell r="N390" t="str">
            <v>MELLANOX INTERCONNECT IC, 12-CHANNEL TIA, 25GB/S&amp;28GB/S, SOLDER BALL (DIE ON TAPE &amp; REAL)</v>
          </cell>
          <cell r="O390">
            <v>217</v>
          </cell>
          <cell r="P390">
            <v>135</v>
          </cell>
          <cell r="Q390">
            <v>106</v>
          </cell>
          <cell r="R390">
            <v>106</v>
          </cell>
          <cell r="S390">
            <v>106</v>
          </cell>
          <cell r="T390" t="str">
            <v/>
          </cell>
          <cell r="U390" t="str">
            <v>24-Oct-22 price update based on formula</v>
          </cell>
          <cell r="V390" t="str">
            <v>Not released</v>
          </cell>
          <cell r="W390" t="str">
            <v>N/A</v>
          </cell>
          <cell r="X390" t="str">
            <v/>
          </cell>
        </row>
        <row r="391">
          <cell r="C391" t="str">
            <v>MTTV28121A08-FTC</v>
          </cell>
          <cell r="D391" t="str">
            <v>MTTV28121A08-FTC</v>
          </cell>
          <cell r="E391" t="str">
            <v>MTTV28121A08-FTC</v>
          </cell>
          <cell r="F391" t="str">
            <v>LinkX</v>
          </cell>
          <cell r="G391" t="str">
            <v>Interconnect IC</v>
          </cell>
          <cell r="H391" t="str">
            <v/>
          </cell>
          <cell r="I391" t="str">
            <v/>
          </cell>
          <cell r="J391" t="str">
            <v/>
          </cell>
          <cell r="K391" t="str">
            <v>ML</v>
          </cell>
          <cell r="L391" t="str">
            <v>Hardware</v>
          </cell>
          <cell r="M391" t="str">
            <v>MELLANOX</v>
          </cell>
          <cell r="N391" t="str">
            <v>MELLANOX INTERCONNECT IC, 12-CHANNEL VCSEL DRIVER, 25GB/S&amp;28GB/S, SOLDER BALL (DIE ON TAPE &amp; REAL)</v>
          </cell>
          <cell r="O391">
            <v>217</v>
          </cell>
          <cell r="P391">
            <v>135</v>
          </cell>
          <cell r="Q391">
            <v>106</v>
          </cell>
          <cell r="R391">
            <v>106</v>
          </cell>
          <cell r="S391">
            <v>106</v>
          </cell>
          <cell r="T391" t="str">
            <v/>
          </cell>
          <cell r="U391" t="str">
            <v>24-Oct-22 price update based on formula</v>
          </cell>
          <cell r="V391" t="str">
            <v>Not released</v>
          </cell>
          <cell r="W391" t="str">
            <v>N/A</v>
          </cell>
          <cell r="X391" t="str">
            <v/>
          </cell>
        </row>
        <row r="392">
          <cell r="C392" t="str">
            <v>MTTV28122C2N-FTC</v>
          </cell>
          <cell r="D392" t="str">
            <v>MTTV28122C2N-FTC</v>
          </cell>
          <cell r="E392" t="str">
            <v>MTTV28122C2N-FTC</v>
          </cell>
          <cell r="F392" t="str">
            <v>LinkX</v>
          </cell>
          <cell r="G392" t="str">
            <v>Interconnect IC</v>
          </cell>
          <cell r="H392" t="str">
            <v/>
          </cell>
          <cell r="I392" t="str">
            <v/>
          </cell>
          <cell r="J392" t="str">
            <v/>
          </cell>
          <cell r="K392" t="str">
            <v>ML</v>
          </cell>
          <cell r="L392" t="str">
            <v>Hardware</v>
          </cell>
          <cell r="M392" t="str">
            <v>MELLANOX</v>
          </cell>
          <cell r="N392" t="str">
            <v>Mellanox Interconnect IC, 12-channel VCSEL driver, 25Gb/s, neg PE, solder bump (Die on Tape &amp; Reel)</v>
          </cell>
          <cell r="O392">
            <v>31</v>
          </cell>
          <cell r="P392">
            <v>19</v>
          </cell>
          <cell r="Q392">
            <v>15</v>
          </cell>
          <cell r="R392">
            <v>15</v>
          </cell>
          <cell r="S392">
            <v>15</v>
          </cell>
          <cell r="T392" t="str">
            <v>MSRP = 1-99, STD = 100-999,DB = 1K+, DB1 = 2.5K+, CR = 5K+ , OEM = 10K+ , If you buy Tx+Rx (pair)</v>
          </cell>
          <cell r="U392" t="str">
            <v>08-Sep-22 Not Release to Disty ; 24-Oct-22 STD price update</v>
          </cell>
          <cell r="V392" t="str">
            <v>Not released</v>
          </cell>
          <cell r="W392" t="str">
            <v>N/A</v>
          </cell>
          <cell r="X392" t="str">
            <v/>
          </cell>
        </row>
        <row r="393">
          <cell r="C393" t="str">
            <v>MTRV28042C20-FTC</v>
          </cell>
          <cell r="D393" t="str">
            <v>MTRV28042C20-FTC</v>
          </cell>
          <cell r="E393" t="str">
            <v>MTRV28042C20-FTC</v>
          </cell>
          <cell r="F393" t="str">
            <v>LinkX</v>
          </cell>
          <cell r="G393" t="str">
            <v>Interconnect IC</v>
          </cell>
          <cell r="H393" t="str">
            <v/>
          </cell>
          <cell r="I393" t="str">
            <v/>
          </cell>
          <cell r="J393" t="str">
            <v/>
          </cell>
          <cell r="K393" t="str">
            <v>ML</v>
          </cell>
          <cell r="L393" t="str">
            <v>Hardware</v>
          </cell>
          <cell r="M393" t="str">
            <v>MELLANOX</v>
          </cell>
          <cell r="N393" t="str">
            <v>MELLANOX INTERCONNECT IC, 4-CHANNEL RECEIVER IC, 25GB/S, SOLDER BUMP (DIE ON TAPE &amp; REEL)</v>
          </cell>
          <cell r="O393">
            <v>14</v>
          </cell>
          <cell r="P393">
            <v>9</v>
          </cell>
          <cell r="Q393">
            <v>7</v>
          </cell>
          <cell r="R393">
            <v>7</v>
          </cell>
          <cell r="S393">
            <v>7</v>
          </cell>
          <cell r="T393" t="str">
            <v>MSRP = 1-99, STD = 100-999,DB = 1K+, DB1 = 2.5K+, CR = 5K+ , OEM = 10K+ , If you buy Tx+Rx (pair)</v>
          </cell>
          <cell r="U393" t="str">
            <v>24-Oct-22 price update based on formula</v>
          </cell>
          <cell r="V393" t="str">
            <v>Not released</v>
          </cell>
          <cell r="W393" t="str">
            <v>100GE</v>
          </cell>
          <cell r="X393" t="str">
            <v>EDR</v>
          </cell>
        </row>
        <row r="394">
          <cell r="C394" t="str">
            <v>MTTV28042C2N-FTC</v>
          </cell>
          <cell r="D394" t="str">
            <v>MTTV28042C2N-FTC</v>
          </cell>
          <cell r="E394" t="str">
            <v>MTTV28042C2N-FTC</v>
          </cell>
          <cell r="F394" t="str">
            <v>LinkX</v>
          </cell>
          <cell r="G394" t="str">
            <v>Interconnect IC</v>
          </cell>
          <cell r="H394" t="str">
            <v/>
          </cell>
          <cell r="I394" t="str">
            <v/>
          </cell>
          <cell r="J394" t="str">
            <v/>
          </cell>
          <cell r="K394" t="str">
            <v>ML</v>
          </cell>
          <cell r="L394" t="str">
            <v>Hardware</v>
          </cell>
          <cell r="M394" t="str">
            <v>MELLANOX</v>
          </cell>
          <cell r="N394" t="str">
            <v>MELLANOX INTERCONNECT IC, 4-CHANNEL VCSEL DRIVER, 25GB/S, NEG PE, SOLDER BUMP (DIE ON TAPE &amp; REEL)</v>
          </cell>
          <cell r="O394">
            <v>14</v>
          </cell>
          <cell r="P394">
            <v>9</v>
          </cell>
          <cell r="Q394">
            <v>7</v>
          </cell>
          <cell r="R394">
            <v>7</v>
          </cell>
          <cell r="S394">
            <v>7</v>
          </cell>
          <cell r="T394" t="str">
            <v>MSRP = 1-99, STD = 100-999,DB = 1K+, DB1 = 2.5K+, CR = 5K+ , OEM = 10K+ , If you buy Tx+Rx (pair)</v>
          </cell>
          <cell r="U394" t="str">
            <v>24-Oct-22 price update based on formula</v>
          </cell>
          <cell r="V394" t="str">
            <v>Not released</v>
          </cell>
          <cell r="W394" t="str">
            <v>100GE</v>
          </cell>
          <cell r="X394" t="str">
            <v>EDR</v>
          </cell>
        </row>
        <row r="395">
          <cell r="C395" t="str">
            <v>MC3208411-T</v>
          </cell>
          <cell r="D395" t="str">
            <v>980-9I251-00IS00</v>
          </cell>
          <cell r="E395" t="str">
            <v>MC3208411-T</v>
          </cell>
          <cell r="F395" t="str">
            <v>LinkX</v>
          </cell>
          <cell r="G395" t="str">
            <v>Cables</v>
          </cell>
          <cell r="H395" t="str">
            <v>Transceivers / Modules</v>
          </cell>
          <cell r="I395" t="str">
            <v>ASB1</v>
          </cell>
          <cell r="J395" t="str">
            <v>AOM SFP BASE-T 1G</v>
          </cell>
          <cell r="K395" t="str">
            <v>ML</v>
          </cell>
          <cell r="L395" t="str">
            <v>Hardware</v>
          </cell>
          <cell r="M395" t="str">
            <v>MELLANOX</v>
          </cell>
          <cell r="N395" t="str">
            <v>Mellanox module, ETH 1GbE, 1Gb/s, SFP, Base-T, up to 100m</v>
          </cell>
          <cell r="O395">
            <v>144</v>
          </cell>
          <cell r="P395">
            <v>102</v>
          </cell>
          <cell r="Q395">
            <v>93</v>
          </cell>
          <cell r="R395">
            <v>79</v>
          </cell>
          <cell r="S395">
            <v>70</v>
          </cell>
          <cell r="T395" t="str">
            <v>Equivalent to 138E10005</v>
          </cell>
          <cell r="U395" t="str">
            <v/>
          </cell>
          <cell r="V395" t="str">
            <v>Released</v>
          </cell>
          <cell r="W395" t="str">
            <v>NA</v>
          </cell>
          <cell r="X395" t="str">
            <v/>
          </cell>
        </row>
        <row r="396">
          <cell r="C396" t="str">
            <v>MMA1L30-CM</v>
          </cell>
          <cell r="D396" t="str">
            <v>980-9I17Q-00CM00</v>
          </cell>
          <cell r="E396" t="str">
            <v>MMA1L30-CM</v>
          </cell>
          <cell r="F396" t="str">
            <v>LinkX</v>
          </cell>
          <cell r="G396" t="str">
            <v>Cables</v>
          </cell>
          <cell r="H396" t="str">
            <v>Transceivers / Modules</v>
          </cell>
          <cell r="I396" t="str">
            <v>AQC1</v>
          </cell>
          <cell r="J396" t="str">
            <v>AOM QSFP CWDM4 100G</v>
          </cell>
          <cell r="K396" t="str">
            <v>ML</v>
          </cell>
          <cell r="L396" t="str">
            <v>Hardware</v>
          </cell>
          <cell r="M396" t="str">
            <v>MELLANOX</v>
          </cell>
          <cell r="N396" t="str">
            <v>Mellanox optical module, 100GbE, 100Gb/s, QSFP28, LC-LC, 1310nm, CWDM4, up to 2km</v>
          </cell>
          <cell r="O396">
            <v>945</v>
          </cell>
          <cell r="P396">
            <v>677</v>
          </cell>
          <cell r="Q396">
            <v>615</v>
          </cell>
          <cell r="R396">
            <v>523</v>
          </cell>
          <cell r="S396">
            <v>461</v>
          </cell>
          <cell r="T396" t="str">
            <v>Works also on Mellanox IB EDR</v>
          </cell>
          <cell r="U396" t="str">
            <v/>
          </cell>
          <cell r="V396" t="str">
            <v>Released</v>
          </cell>
          <cell r="W396" t="str">
            <v>NA</v>
          </cell>
          <cell r="X396" t="str">
            <v/>
          </cell>
        </row>
        <row r="397">
          <cell r="C397" t="str">
            <v>MC2210511-LR4</v>
          </cell>
          <cell r="D397" t="str">
            <v>980-9I21O-00TR00</v>
          </cell>
          <cell r="E397" t="str">
            <v>MC2210511-LR4</v>
          </cell>
          <cell r="F397" t="str">
            <v>LinkX</v>
          </cell>
          <cell r="G397" t="str">
            <v>Cables</v>
          </cell>
          <cell r="H397" t="str">
            <v>Optical Cables</v>
          </cell>
          <cell r="I397" t="str">
            <v>AQL4</v>
          </cell>
          <cell r="J397" t="str">
            <v>AOM QSFP LR4 40G</v>
          </cell>
          <cell r="K397" t="str">
            <v>ML</v>
          </cell>
          <cell r="L397" t="str">
            <v>Hardware</v>
          </cell>
          <cell r="M397" t="str">
            <v>MELLANOX</v>
          </cell>
          <cell r="N397" t="str">
            <v>Mellanox optical module, 40Gb/s, QSFP, LC-LC, 1310nm, LR4 up to 10km</v>
          </cell>
          <cell r="O397">
            <v>3725</v>
          </cell>
          <cell r="P397">
            <v>2666</v>
          </cell>
          <cell r="Q397">
            <v>2423</v>
          </cell>
          <cell r="R397">
            <v>2060</v>
          </cell>
          <cell r="S397">
            <v>1817</v>
          </cell>
          <cell r="T397" t="str">
            <v>Data Rate: 40Gb Ethernet, IB FDR10. FDR10 is supported with MetroX MTX6XX0 long haul ports, SX1012/SX6012 12 port Switch and SX6710/1710.</v>
          </cell>
          <cell r="U397" t="str">
            <v/>
          </cell>
          <cell r="V397" t="str">
            <v>Released</v>
          </cell>
          <cell r="W397" t="str">
            <v>FDR10</v>
          </cell>
          <cell r="X397" t="str">
            <v>FDR10</v>
          </cell>
        </row>
        <row r="398">
          <cell r="C398" t="str">
            <v>MC2210411-SR4E</v>
          </cell>
          <cell r="D398" t="str">
            <v>980-9I170-00BM00</v>
          </cell>
          <cell r="E398" t="str">
            <v>MC2210411-SR4E</v>
          </cell>
          <cell r="F398" t="str">
            <v>LinkX</v>
          </cell>
          <cell r="G398" t="str">
            <v>Cables</v>
          </cell>
          <cell r="H398" t="str">
            <v>Optical Cables</v>
          </cell>
          <cell r="I398" t="str">
            <v>AO1R</v>
          </cell>
          <cell r="J398" t="str">
            <v>AOM 100G RUMBLE</v>
          </cell>
          <cell r="K398" t="str">
            <v>ML</v>
          </cell>
          <cell r="L398" t="str">
            <v>Hardware</v>
          </cell>
          <cell r="M398" t="str">
            <v>MELLANOX</v>
          </cell>
          <cell r="N398" t="str">
            <v>Mellanox optical module, 40Gb/s, QSFP, MPO, 850nm, up to 300m</v>
          </cell>
          <cell r="O398">
            <v>586</v>
          </cell>
          <cell r="P398">
            <v>420</v>
          </cell>
          <cell r="Q398">
            <v>382</v>
          </cell>
          <cell r="R398">
            <v>324</v>
          </cell>
          <cell r="S398">
            <v>286</v>
          </cell>
          <cell r="T398" t="str">
            <v>Data Rate: 40Gb Ethernet, IB FDR10</v>
          </cell>
          <cell r="U398" t="str">
            <v/>
          </cell>
          <cell r="V398" t="str">
            <v>Released</v>
          </cell>
          <cell r="W398" t="str">
            <v>FDR10</v>
          </cell>
          <cell r="X398" t="str">
            <v>FDR10</v>
          </cell>
        </row>
        <row r="399">
          <cell r="C399" t="str">
            <v>MC3208011-SX</v>
          </cell>
          <cell r="D399" t="str">
            <v>980-9I270-00IM00</v>
          </cell>
          <cell r="E399" t="str">
            <v>MC3208011-SX</v>
          </cell>
          <cell r="F399" t="str">
            <v>LinkX</v>
          </cell>
          <cell r="G399" t="str">
            <v>Cables</v>
          </cell>
          <cell r="H399" t="str">
            <v>Optical Cables</v>
          </cell>
          <cell r="I399" t="str">
            <v/>
          </cell>
          <cell r="J399" t="str">
            <v/>
          </cell>
          <cell r="K399" t="str">
            <v>ML</v>
          </cell>
          <cell r="L399" t="str">
            <v>Hardware</v>
          </cell>
          <cell r="M399" t="str">
            <v>MELLANOX</v>
          </cell>
          <cell r="N399" t="str">
            <v>Mellanox Optical module, ETH 1GbE, 1Gb/s, SFP, LC-LC, SX 850nm, up to 500m</v>
          </cell>
          <cell r="O399">
            <v>82</v>
          </cell>
          <cell r="P399">
            <v>60</v>
          </cell>
          <cell r="Q399">
            <v>54</v>
          </cell>
          <cell r="R399">
            <v>46</v>
          </cell>
          <cell r="S399">
            <v>40</v>
          </cell>
          <cell r="T399" t="str">
            <v>Equivalent to 138E10002. Supports 10/100/1000 BASE-T operation in host systems with SGMII interface</v>
          </cell>
          <cell r="U399" t="str">
            <v/>
          </cell>
          <cell r="V399" t="str">
            <v>Released</v>
          </cell>
          <cell r="W399" t="str">
            <v>1GE</v>
          </cell>
          <cell r="X399" t="str">
            <v/>
          </cell>
        </row>
        <row r="400">
          <cell r="C400" t="str">
            <v>MMA1L10-CR</v>
          </cell>
          <cell r="D400" t="str">
            <v>980-9I17P-00CR00</v>
          </cell>
          <cell r="E400" t="str">
            <v>MMA1L10-CR</v>
          </cell>
          <cell r="F400" t="str">
            <v>LinkX</v>
          </cell>
          <cell r="G400" t="str">
            <v>Cables</v>
          </cell>
          <cell r="H400" t="str">
            <v>Transceivers / Modules</v>
          </cell>
          <cell r="I400" t="str">
            <v>AQL1</v>
          </cell>
          <cell r="J400" t="str">
            <v>AOM QSFP LR4 100G</v>
          </cell>
          <cell r="K400" t="str">
            <v>ML</v>
          </cell>
          <cell r="L400" t="str">
            <v>Hardware</v>
          </cell>
          <cell r="M400" t="str">
            <v>MELLANOX</v>
          </cell>
          <cell r="N400" t="str">
            <v>Mellanox optical transceiver, 100GbE, 100Gb/s, QSFP28, LC-LC, 1310nm, LR 4 up to 10km</v>
          </cell>
          <cell r="O400">
            <v>1765</v>
          </cell>
          <cell r="P400">
            <v>1264</v>
          </cell>
          <cell r="Q400">
            <v>1149</v>
          </cell>
          <cell r="R400">
            <v>976</v>
          </cell>
          <cell r="S400">
            <v>861</v>
          </cell>
          <cell r="T400" t="str">
            <v>Works on all QSFP28 switch ports of SN2700, SN2100 and SN2410. Works on ConnectX-5. Works also on Mellanox IB EDR</v>
          </cell>
          <cell r="U400" t="str">
            <v/>
          </cell>
          <cell r="V400" t="str">
            <v>Released</v>
          </cell>
          <cell r="W400" t="str">
            <v>NA</v>
          </cell>
          <cell r="X400" t="str">
            <v/>
          </cell>
        </row>
        <row r="401">
          <cell r="C401" t="str">
            <v>MMA2L20-AR</v>
          </cell>
          <cell r="D401" t="str">
            <v>980-9I094-00AR00</v>
          </cell>
          <cell r="E401" t="str">
            <v>MMA2L20-AR</v>
          </cell>
          <cell r="F401" t="str">
            <v>LinkX</v>
          </cell>
          <cell r="G401" t="str">
            <v>Cables</v>
          </cell>
          <cell r="H401" t="str">
            <v>Transceivers / Modules</v>
          </cell>
          <cell r="I401" t="str">
            <v>ASL2</v>
          </cell>
          <cell r="J401" t="str">
            <v>AOM SFP LR 25G</v>
          </cell>
          <cell r="K401" t="str">
            <v>ML</v>
          </cell>
          <cell r="L401" t="str">
            <v>Hardware</v>
          </cell>
          <cell r="M401" t="str">
            <v>MELLANOX</v>
          </cell>
          <cell r="N401" t="str">
            <v>Mellanox optical transceiver, 25GbE, 25Gb/s, SFP28, LC-LC, 1310nm, LR up  to 10km</v>
          </cell>
          <cell r="O401">
            <v>543</v>
          </cell>
          <cell r="P401">
            <v>389</v>
          </cell>
          <cell r="Q401">
            <v>353</v>
          </cell>
          <cell r="R401">
            <v>300</v>
          </cell>
          <cell r="S401">
            <v>265</v>
          </cell>
          <cell r="T401" t="str">
            <v/>
          </cell>
          <cell r="U401" t="str">
            <v/>
          </cell>
          <cell r="V401" t="str">
            <v>Released</v>
          </cell>
          <cell r="W401" t="str">
            <v>NA</v>
          </cell>
          <cell r="X401" t="str">
            <v/>
          </cell>
        </row>
        <row r="402">
          <cell r="C402" t="str">
            <v>MCP1650-V00AE30</v>
          </cell>
          <cell r="D402" t="str">
            <v>980-9I54H-00V00A</v>
          </cell>
          <cell r="E402" t="str">
            <v>MCP1650-V00AE30</v>
          </cell>
          <cell r="F402" t="str">
            <v>LinkX</v>
          </cell>
          <cell r="G402" t="str">
            <v>Cables</v>
          </cell>
          <cell r="H402" t="str">
            <v>Direct Attach Copper (DAC) Cables</v>
          </cell>
          <cell r="I402" t="str">
            <v>MSQT</v>
          </cell>
          <cell r="J402" t="str">
            <v>MOSQUITO</v>
          </cell>
          <cell r="K402" t="str">
            <v>ML</v>
          </cell>
          <cell r="L402" t="str">
            <v>Hardware</v>
          </cell>
          <cell r="M402" t="str">
            <v>MELLANOX</v>
          </cell>
          <cell r="N402" t="str">
            <v>Mellanox Passive Copper cable, 200GbE, 200Gb/s, QSFP56, LSZH, 0.5m, blac k pulltab, 30AWG</v>
          </cell>
          <cell r="O402">
            <v>191</v>
          </cell>
          <cell r="P402">
            <v>154</v>
          </cell>
          <cell r="Q402">
            <v>140</v>
          </cell>
          <cell r="R402">
            <v>120</v>
          </cell>
          <cell r="S402">
            <v>93</v>
          </cell>
          <cell r="T402" t="str">
            <v/>
          </cell>
          <cell r="U402" t="str">
            <v/>
          </cell>
          <cell r="V402" t="str">
            <v>Released</v>
          </cell>
          <cell r="W402" t="str">
            <v>NA</v>
          </cell>
          <cell r="X402" t="str">
            <v/>
          </cell>
        </row>
        <row r="403">
          <cell r="C403" t="str">
            <v>MCP1650-V01AE30</v>
          </cell>
          <cell r="D403" t="str">
            <v>980-9I54I-00V01A</v>
          </cell>
          <cell r="E403" t="str">
            <v>MCP1650-V01AE30</v>
          </cell>
          <cell r="F403" t="str">
            <v>LinkX</v>
          </cell>
          <cell r="G403" t="str">
            <v>Cables</v>
          </cell>
          <cell r="H403" t="str">
            <v>Direct Attach Copper (DAC) Cables</v>
          </cell>
          <cell r="I403" t="str">
            <v>MSQT</v>
          </cell>
          <cell r="J403" t="str">
            <v>MOSQUITO</v>
          </cell>
          <cell r="K403" t="str">
            <v>ML</v>
          </cell>
          <cell r="L403" t="str">
            <v>Hardware</v>
          </cell>
          <cell r="M403" t="str">
            <v>MELLANOX</v>
          </cell>
          <cell r="N403" t="str">
            <v>Mellanox Passive Copper cable, 200GbE, 200Gb/s, QSFP56, LSZH, 1.5m, blac k pulltab, 30AWG</v>
          </cell>
          <cell r="O403">
            <v>226</v>
          </cell>
          <cell r="P403">
            <v>184</v>
          </cell>
          <cell r="Q403">
            <v>167</v>
          </cell>
          <cell r="R403">
            <v>141</v>
          </cell>
          <cell r="S403">
            <v>110</v>
          </cell>
          <cell r="T403" t="str">
            <v/>
          </cell>
          <cell r="U403" t="str">
            <v/>
          </cell>
          <cell r="V403" t="str">
            <v>Released</v>
          </cell>
          <cell r="W403" t="str">
            <v>NA</v>
          </cell>
          <cell r="X403" t="str">
            <v/>
          </cell>
        </row>
        <row r="404">
          <cell r="C404" t="str">
            <v>MCP1650-V001E30</v>
          </cell>
          <cell r="D404" t="str">
            <v>980-9I54C-00V001</v>
          </cell>
          <cell r="E404" t="str">
            <v>MCP1650-V001E30</v>
          </cell>
          <cell r="F404" t="str">
            <v>LinkX</v>
          </cell>
          <cell r="G404" t="str">
            <v>Cables</v>
          </cell>
          <cell r="H404" t="str">
            <v>Direct Attach Copper (DAC) Cables</v>
          </cell>
          <cell r="I404" t="str">
            <v>MSQT</v>
          </cell>
          <cell r="J404" t="str">
            <v>MOSQUITO</v>
          </cell>
          <cell r="K404" t="str">
            <v>ML</v>
          </cell>
          <cell r="L404" t="str">
            <v>Hardware</v>
          </cell>
          <cell r="M404" t="str">
            <v>MELLANOX</v>
          </cell>
          <cell r="N404" t="str">
            <v>Mellanox Passive Copper cable, 200GbE, 200Gb/s, QSFP56, LSZH, 1m, black pulltab, 30AWG</v>
          </cell>
          <cell r="O404">
            <v>207</v>
          </cell>
          <cell r="P404">
            <v>168</v>
          </cell>
          <cell r="Q404">
            <v>153</v>
          </cell>
          <cell r="R404">
            <v>130</v>
          </cell>
          <cell r="S404">
            <v>101</v>
          </cell>
          <cell r="T404" t="str">
            <v/>
          </cell>
          <cell r="U404" t="str">
            <v/>
          </cell>
          <cell r="V404" t="str">
            <v>Released</v>
          </cell>
          <cell r="W404" t="str">
            <v>NA</v>
          </cell>
          <cell r="X404" t="str">
            <v/>
          </cell>
        </row>
        <row r="405">
          <cell r="C405" t="str">
            <v>MCP1650-V02AE26</v>
          </cell>
          <cell r="D405" t="str">
            <v>980-9I54L-00V02A</v>
          </cell>
          <cell r="E405" t="str">
            <v>MCP1650-V02AE26</v>
          </cell>
          <cell r="F405" t="str">
            <v>LinkX</v>
          </cell>
          <cell r="G405" t="str">
            <v>Cables</v>
          </cell>
          <cell r="H405" t="str">
            <v>Direct Attach Copper (DAC) Cables</v>
          </cell>
          <cell r="I405" t="str">
            <v>MSQT</v>
          </cell>
          <cell r="J405" t="str">
            <v>MOSQUITO</v>
          </cell>
          <cell r="K405" t="str">
            <v>ML</v>
          </cell>
          <cell r="L405" t="str">
            <v>Hardware</v>
          </cell>
          <cell r="M405" t="str">
            <v>MELLANOX</v>
          </cell>
          <cell r="N405" t="str">
            <v>Mellanox Passive Copper cable, 200GbE, 200Gb/s, QSFP56, LSZH, 2.5m, blac k pulltab, 26AWG</v>
          </cell>
          <cell r="O405">
            <v>277</v>
          </cell>
          <cell r="P405">
            <v>224</v>
          </cell>
          <cell r="Q405">
            <v>204</v>
          </cell>
          <cell r="R405">
            <v>173</v>
          </cell>
          <cell r="S405">
            <v>135</v>
          </cell>
          <cell r="T405" t="str">
            <v/>
          </cell>
          <cell r="U405" t="str">
            <v/>
          </cell>
          <cell r="V405" t="str">
            <v>Released</v>
          </cell>
          <cell r="W405" t="str">
            <v>NA</v>
          </cell>
          <cell r="X405" t="str">
            <v/>
          </cell>
        </row>
        <row r="406">
          <cell r="C406" t="str">
            <v>MCP1650-V002E26</v>
          </cell>
          <cell r="D406" t="str">
            <v>980-9I54D-00V002</v>
          </cell>
          <cell r="E406" t="str">
            <v>MCP1650-V002E26</v>
          </cell>
          <cell r="F406" t="str">
            <v>LinkX</v>
          </cell>
          <cell r="G406" t="str">
            <v>Cables</v>
          </cell>
          <cell r="H406" t="str">
            <v>Direct Attach Copper (DAC) Cables</v>
          </cell>
          <cell r="I406" t="str">
            <v>MSQT</v>
          </cell>
          <cell r="J406" t="str">
            <v>MOSQUITO</v>
          </cell>
          <cell r="K406" t="str">
            <v>ML</v>
          </cell>
          <cell r="L406" t="str">
            <v>Hardware</v>
          </cell>
          <cell r="M406" t="str">
            <v>MELLANOX</v>
          </cell>
          <cell r="N406" t="str">
            <v>Mellanox Passive Copper cable, 200GbE, 200Gb/s, QSFP56, LSZH, 2m, black pulltab, 26AWG</v>
          </cell>
          <cell r="O406">
            <v>254</v>
          </cell>
          <cell r="P406">
            <v>206</v>
          </cell>
          <cell r="Q406">
            <v>187</v>
          </cell>
          <cell r="R406">
            <v>160</v>
          </cell>
          <cell r="S406">
            <v>124</v>
          </cell>
          <cell r="T406" t="str">
            <v/>
          </cell>
          <cell r="U406" t="str">
            <v/>
          </cell>
          <cell r="V406" t="str">
            <v>Released</v>
          </cell>
          <cell r="W406" t="str">
            <v>NA</v>
          </cell>
          <cell r="X406" t="str">
            <v/>
          </cell>
        </row>
        <row r="407">
          <cell r="C407" t="str">
            <v>MCP1650-V003E26</v>
          </cell>
          <cell r="D407" t="str">
            <v>980-9I54G-00V003</v>
          </cell>
          <cell r="E407" t="str">
            <v>MCP1650-V003E26</v>
          </cell>
          <cell r="F407" t="str">
            <v>LinkX</v>
          </cell>
          <cell r="G407" t="str">
            <v>Cables</v>
          </cell>
          <cell r="H407" t="str">
            <v>Direct Attach Copper (DAC) Cables</v>
          </cell>
          <cell r="I407" t="str">
            <v>MSQT</v>
          </cell>
          <cell r="J407" t="str">
            <v>MOSQUITO</v>
          </cell>
          <cell r="K407" t="str">
            <v>ML</v>
          </cell>
          <cell r="L407" t="str">
            <v>Hardware</v>
          </cell>
          <cell r="M407" t="str">
            <v>MELLANOX</v>
          </cell>
          <cell r="N407" t="str">
            <v>Mellanox Passive Copper cable, 200GbE, 200Gb/s, QSFP56, LSZH, 3m, black pulltab, 26AWG</v>
          </cell>
          <cell r="O407">
            <v>342</v>
          </cell>
          <cell r="P407">
            <v>277</v>
          </cell>
          <cell r="Q407">
            <v>252</v>
          </cell>
          <cell r="R407">
            <v>214</v>
          </cell>
          <cell r="S407">
            <v>167</v>
          </cell>
          <cell r="T407" t="str">
            <v>Supported by 3rd party systems only</v>
          </cell>
          <cell r="U407" t="str">
            <v/>
          </cell>
          <cell r="V407" t="str">
            <v>Released</v>
          </cell>
          <cell r="W407" t="str">
            <v>NA</v>
          </cell>
          <cell r="X407" t="str">
            <v/>
          </cell>
        </row>
        <row r="408">
          <cell r="C408" t="str">
            <v>MCP1600-C00AE30N</v>
          </cell>
          <cell r="D408" t="str">
            <v>980-9I627-00C00A</v>
          </cell>
          <cell r="E408" t="str">
            <v>MCP1600-C00AE30N</v>
          </cell>
          <cell r="F408" t="str">
            <v>LinkX</v>
          </cell>
          <cell r="G408" t="str">
            <v>Cables</v>
          </cell>
          <cell r="H408" t="str">
            <v>Direct Attach Copper (DAC) Cables</v>
          </cell>
          <cell r="I408" t="str">
            <v>ECPS</v>
          </cell>
          <cell r="J408" t="str">
            <v>PCC 100G ECLIPSE</v>
          </cell>
          <cell r="K408" t="str">
            <v>ML</v>
          </cell>
          <cell r="L408" t="str">
            <v>Hardware</v>
          </cell>
          <cell r="M408" t="str">
            <v>MELLANOX</v>
          </cell>
          <cell r="N408" t="str">
            <v>Mellanox Passive Copper cable, ETH 100GbE, 100Gb/s, QSFP28, 0.5m, Black,  30AWG, CA-N</v>
          </cell>
          <cell r="O408">
            <v>125</v>
          </cell>
          <cell r="P408">
            <v>101</v>
          </cell>
          <cell r="Q408">
            <v>92</v>
          </cell>
          <cell r="R408">
            <v>78</v>
          </cell>
          <cell r="S408">
            <v>61</v>
          </cell>
          <cell r="T408" t="str">
            <v/>
          </cell>
          <cell r="U408" t="str">
            <v/>
          </cell>
          <cell r="V408" t="str">
            <v>Released</v>
          </cell>
          <cell r="W408" t="str">
            <v>NA</v>
          </cell>
          <cell r="X408" t="str">
            <v/>
          </cell>
        </row>
        <row r="409">
          <cell r="C409" t="str">
            <v>MCP1600-C01AE30N</v>
          </cell>
          <cell r="D409" t="str">
            <v>980-9I62C-00C01A</v>
          </cell>
          <cell r="E409" t="str">
            <v>MCP1600-C01AE30N</v>
          </cell>
          <cell r="F409" t="str">
            <v>LinkX</v>
          </cell>
          <cell r="G409" t="str">
            <v>Cables</v>
          </cell>
          <cell r="H409" t="str">
            <v>Direct Attach Copper (DAC) Cables</v>
          </cell>
          <cell r="I409" t="str">
            <v>ECPS</v>
          </cell>
          <cell r="J409" t="str">
            <v>PCC 100G ECLIPSE</v>
          </cell>
          <cell r="K409" t="str">
            <v>ML</v>
          </cell>
          <cell r="L409" t="str">
            <v>Hardware</v>
          </cell>
          <cell r="M409" t="str">
            <v>MELLANOX</v>
          </cell>
          <cell r="N409" t="str">
            <v>Mellanox Passive Copper cable, ETH 100GbE, 100Gb/s, QSFP28, 1.5m, Black,  30AWG, CA-N</v>
          </cell>
          <cell r="O409">
            <v>144</v>
          </cell>
          <cell r="P409">
            <v>116</v>
          </cell>
          <cell r="Q409">
            <v>106</v>
          </cell>
          <cell r="R409">
            <v>90</v>
          </cell>
          <cell r="S409">
            <v>70</v>
          </cell>
          <cell r="T409" t="str">
            <v/>
          </cell>
          <cell r="U409" t="str">
            <v/>
          </cell>
          <cell r="V409" t="str">
            <v>Released</v>
          </cell>
          <cell r="W409" t="str">
            <v>NA</v>
          </cell>
          <cell r="X409" t="str">
            <v/>
          </cell>
        </row>
        <row r="410">
          <cell r="C410" t="str">
            <v>MCP1600-C001E30N</v>
          </cell>
          <cell r="D410" t="str">
            <v>980-9I620-00C001</v>
          </cell>
          <cell r="E410" t="str">
            <v>MCP1600-C001E30N</v>
          </cell>
          <cell r="F410" t="str">
            <v>LinkX</v>
          </cell>
          <cell r="G410" t="str">
            <v>Cables</v>
          </cell>
          <cell r="H410" t="str">
            <v>Direct Attach Copper (DAC) Cables</v>
          </cell>
          <cell r="I410" t="str">
            <v>ECPS</v>
          </cell>
          <cell r="J410" t="str">
            <v>PCC 100G ECLIPSE</v>
          </cell>
          <cell r="K410" t="str">
            <v>ML</v>
          </cell>
          <cell r="L410" t="str">
            <v>Hardware</v>
          </cell>
          <cell r="M410" t="str">
            <v>MELLANOX</v>
          </cell>
          <cell r="N410" t="str">
            <v>Mellanox Passive Copper cable, ETH 100GbE, 100Gb/s, QSFP28, 1m, Black, 3 0AWG, CA-N</v>
          </cell>
          <cell r="O410">
            <v>135</v>
          </cell>
          <cell r="P410">
            <v>109</v>
          </cell>
          <cell r="Q410">
            <v>99</v>
          </cell>
          <cell r="R410">
            <v>84</v>
          </cell>
          <cell r="S410">
            <v>66</v>
          </cell>
          <cell r="T410" t="str">
            <v/>
          </cell>
          <cell r="U410" t="str">
            <v/>
          </cell>
          <cell r="V410" t="str">
            <v>Released</v>
          </cell>
          <cell r="W410" t="str">
            <v>NA</v>
          </cell>
          <cell r="X410" t="str">
            <v/>
          </cell>
        </row>
        <row r="411">
          <cell r="C411" t="str">
            <v>MCP1600-C002E30N</v>
          </cell>
          <cell r="D411" t="str">
            <v>980-9I62V-00C002</v>
          </cell>
          <cell r="E411" t="str">
            <v>MCP1600-C002E30N</v>
          </cell>
          <cell r="F411" t="str">
            <v>LinkX</v>
          </cell>
          <cell r="G411" t="str">
            <v>Cables</v>
          </cell>
          <cell r="H411" t="str">
            <v>Direct Attach Copper (DAC) Cables</v>
          </cell>
          <cell r="I411" t="str">
            <v>ECPS</v>
          </cell>
          <cell r="J411" t="str">
            <v>PCC 100G ECLIPSE</v>
          </cell>
          <cell r="K411" t="str">
            <v>ML</v>
          </cell>
          <cell r="L411" t="str">
            <v>Hardware</v>
          </cell>
          <cell r="M411" t="str">
            <v>MELLANOX</v>
          </cell>
          <cell r="N411" t="str">
            <v>Mellanox Passive Copper cable, ETH 100GbE, 100Gb/s, QSFP28, 2m, Black, 3 0AWG, CA-N</v>
          </cell>
          <cell r="O411">
            <v>152</v>
          </cell>
          <cell r="P411">
            <v>123</v>
          </cell>
          <cell r="Q411">
            <v>112</v>
          </cell>
          <cell r="R411">
            <v>94</v>
          </cell>
          <cell r="S411">
            <v>74</v>
          </cell>
          <cell r="T411" t="str">
            <v/>
          </cell>
          <cell r="U411" t="str">
            <v/>
          </cell>
          <cell r="V411" t="str">
            <v>Released</v>
          </cell>
          <cell r="W411" t="str">
            <v>NA</v>
          </cell>
          <cell r="X411" t="str">
            <v/>
          </cell>
        </row>
        <row r="412">
          <cell r="C412" t="str">
            <v>MCP1600-C003E26N</v>
          </cell>
          <cell r="D412" t="str">
            <v>980-9I62Z-00C003</v>
          </cell>
          <cell r="E412" t="str">
            <v>MCP1600-C003E26N</v>
          </cell>
          <cell r="F412" t="str">
            <v>LinkX</v>
          </cell>
          <cell r="G412" t="str">
            <v>Cables</v>
          </cell>
          <cell r="H412" t="str">
            <v>Direct Attach Copper (DAC) Cables</v>
          </cell>
          <cell r="I412" t="str">
            <v>ECPS</v>
          </cell>
          <cell r="J412" t="str">
            <v>PCC 100G ECLIPSE</v>
          </cell>
          <cell r="K412" t="str">
            <v>ML</v>
          </cell>
          <cell r="L412" t="str">
            <v>Hardware</v>
          </cell>
          <cell r="M412" t="str">
            <v>MELLANOX</v>
          </cell>
          <cell r="N412" t="str">
            <v>Mellanox Passive Copper cable, ETH 100GbE, 100Gb/s, QSFP28, 3m, Black, 2 6AWG, CA-N</v>
          </cell>
          <cell r="O412">
            <v>187</v>
          </cell>
          <cell r="P412">
            <v>151</v>
          </cell>
          <cell r="Q412">
            <v>137</v>
          </cell>
          <cell r="R412">
            <v>116</v>
          </cell>
          <cell r="S412">
            <v>91</v>
          </cell>
          <cell r="T412" t="str">
            <v/>
          </cell>
          <cell r="U412" t="str">
            <v>19-Oct-22 Moved to Last Time Buy</v>
          </cell>
          <cell r="V412" t="str">
            <v>Released</v>
          </cell>
          <cell r="W412" t="str">
            <v>100GE</v>
          </cell>
          <cell r="X412" t="str">
            <v/>
          </cell>
        </row>
        <row r="413">
          <cell r="C413" t="str">
            <v>MCP1600-C003E30L</v>
          </cell>
          <cell r="D413" t="str">
            <v>980-9I620-00C003</v>
          </cell>
          <cell r="E413" t="str">
            <v>MCP1600-C003E30L</v>
          </cell>
          <cell r="F413" t="str">
            <v>LinkX</v>
          </cell>
          <cell r="G413" t="str">
            <v>Cables</v>
          </cell>
          <cell r="H413" t="str">
            <v>Direct Attach Copper (DAC) Cables</v>
          </cell>
          <cell r="I413" t="str">
            <v>ECPS</v>
          </cell>
          <cell r="J413" t="str">
            <v>PCC 100G ECLIPSE</v>
          </cell>
          <cell r="K413" t="str">
            <v>ML</v>
          </cell>
          <cell r="L413" t="str">
            <v>Hardware</v>
          </cell>
          <cell r="M413" t="str">
            <v>MELLANOX</v>
          </cell>
          <cell r="N413" t="str">
            <v>Mellanox Passive Copper cable, ETH 100GbE, 100Gb/s, QSFP28, 3m, Black, 3 0AWG, CA-L</v>
          </cell>
          <cell r="O413">
            <v>168</v>
          </cell>
          <cell r="P413">
            <v>136</v>
          </cell>
          <cell r="Q413">
            <v>123</v>
          </cell>
          <cell r="R413">
            <v>105</v>
          </cell>
          <cell r="S413">
            <v>82</v>
          </cell>
          <cell r="T413" t="str">
            <v/>
          </cell>
          <cell r="U413" t="str">
            <v/>
          </cell>
          <cell r="V413" t="str">
            <v>Released</v>
          </cell>
          <cell r="W413" t="str">
            <v>NA</v>
          </cell>
          <cell r="X413" t="str">
            <v/>
          </cell>
        </row>
        <row r="414">
          <cell r="C414" t="str">
            <v>MCP1600-C005E26L</v>
          </cell>
          <cell r="D414" t="str">
            <v>980-9I625-00C005</v>
          </cell>
          <cell r="E414" t="str">
            <v>MCP1600-C005E26L</v>
          </cell>
          <cell r="F414" t="str">
            <v>LinkX</v>
          </cell>
          <cell r="G414" t="str">
            <v>Cables</v>
          </cell>
          <cell r="H414" t="str">
            <v>Direct Attach Copper (DAC) Cables</v>
          </cell>
          <cell r="I414" t="str">
            <v>ECPS</v>
          </cell>
          <cell r="J414" t="str">
            <v>PCC 100G ECLIPSE</v>
          </cell>
          <cell r="K414" t="str">
            <v>ML</v>
          </cell>
          <cell r="L414" t="str">
            <v>Hardware</v>
          </cell>
          <cell r="M414" t="str">
            <v>MELLANOX</v>
          </cell>
          <cell r="N414" t="str">
            <v>Mellanox Passive Copper cable, ETH 100GbE, 100Gb/s, QSFP28, 5m, Black, 2 6AWG, CA-L</v>
          </cell>
          <cell r="O414">
            <v>308</v>
          </cell>
          <cell r="P414">
            <v>248</v>
          </cell>
          <cell r="Q414">
            <v>225</v>
          </cell>
          <cell r="R414">
            <v>192</v>
          </cell>
          <cell r="S414">
            <v>150</v>
          </cell>
          <cell r="T414" t="str">
            <v/>
          </cell>
          <cell r="U414" t="str">
            <v/>
          </cell>
          <cell r="V414" t="str">
            <v>Released</v>
          </cell>
          <cell r="W414" t="str">
            <v>NA</v>
          </cell>
          <cell r="X414" t="str">
            <v/>
          </cell>
        </row>
        <row r="415">
          <cell r="C415" t="str">
            <v>MCP1600-C02AE30L</v>
          </cell>
          <cell r="D415" t="str">
            <v>980-9I62I-00C02A</v>
          </cell>
          <cell r="E415" t="str">
            <v>MCP1600-C02AE30L</v>
          </cell>
          <cell r="F415" t="str">
            <v>LinkX</v>
          </cell>
          <cell r="G415" t="str">
            <v>Cables</v>
          </cell>
          <cell r="H415" t="str">
            <v>Direct Attach Copper (DAC) Cables</v>
          </cell>
          <cell r="I415" t="str">
            <v>ECPS</v>
          </cell>
          <cell r="J415" t="str">
            <v>PCC 100G ECLIPSE</v>
          </cell>
          <cell r="K415" t="str">
            <v>ML</v>
          </cell>
          <cell r="L415" t="str">
            <v>Hardware</v>
          </cell>
          <cell r="M415" t="str">
            <v>MELLANOX</v>
          </cell>
          <cell r="N415" t="str">
            <v>Mellanox Passive Copper cable, ETH 100GbE, 100Gb/s, QSFP28,2.5m, Black, 30AWG, CA-L</v>
          </cell>
          <cell r="O415">
            <v>160</v>
          </cell>
          <cell r="P415">
            <v>130</v>
          </cell>
          <cell r="Q415">
            <v>118</v>
          </cell>
          <cell r="R415">
            <v>101</v>
          </cell>
          <cell r="S415">
            <v>78</v>
          </cell>
          <cell r="T415" t="str">
            <v/>
          </cell>
          <cell r="U415" t="str">
            <v/>
          </cell>
          <cell r="V415" t="str">
            <v>Released</v>
          </cell>
          <cell r="W415" t="str">
            <v>NA</v>
          </cell>
          <cell r="X415" t="str">
            <v/>
          </cell>
        </row>
        <row r="416">
          <cell r="C416" t="str">
            <v>MC3309130-00A</v>
          </cell>
          <cell r="D416" t="str">
            <v>980-9I68F-00J00A</v>
          </cell>
          <cell r="E416" t="str">
            <v>MC3309130-00A</v>
          </cell>
          <cell r="F416" t="str">
            <v>LinkX</v>
          </cell>
          <cell r="G416" t="str">
            <v>Cables</v>
          </cell>
          <cell r="H416" t="str">
            <v>Copper Cables</v>
          </cell>
          <cell r="I416" t="str">
            <v/>
          </cell>
          <cell r="J416" t="str">
            <v/>
          </cell>
          <cell r="K416" t="str">
            <v>ML</v>
          </cell>
          <cell r="L416" t="str">
            <v>Hardware</v>
          </cell>
          <cell r="M416" t="str">
            <v>MELLANOX</v>
          </cell>
          <cell r="N416" t="str">
            <v>Mellanox passive copper cable, ETH 10GbE, 10Gb/s, SFP+, 0.5m</v>
          </cell>
          <cell r="O416">
            <v>76</v>
          </cell>
          <cell r="P416">
            <v>61</v>
          </cell>
          <cell r="Q416">
            <v>55</v>
          </cell>
          <cell r="R416">
            <v>47</v>
          </cell>
          <cell r="S416">
            <v>37</v>
          </cell>
          <cell r="T416" t="str">
            <v/>
          </cell>
          <cell r="U416" t="str">
            <v>12-Oct-22 Not Release To Disty Per PM</v>
          </cell>
          <cell r="V416" t="str">
            <v>Not released</v>
          </cell>
          <cell r="W416" t="str">
            <v>10GE</v>
          </cell>
          <cell r="X416" t="str">
            <v/>
          </cell>
        </row>
        <row r="417">
          <cell r="C417" t="str">
            <v>MC3309130-0A1</v>
          </cell>
          <cell r="D417" t="str">
            <v>980-9I68G-00J01A</v>
          </cell>
          <cell r="E417" t="str">
            <v>MC3309130-0A1</v>
          </cell>
          <cell r="F417" t="str">
            <v>LinkX</v>
          </cell>
          <cell r="G417" t="str">
            <v>Cables</v>
          </cell>
          <cell r="H417" t="str">
            <v>Copper Cables</v>
          </cell>
          <cell r="I417" t="str">
            <v/>
          </cell>
          <cell r="J417" t="str">
            <v/>
          </cell>
          <cell r="K417" t="str">
            <v>ML</v>
          </cell>
          <cell r="L417" t="str">
            <v>Hardware</v>
          </cell>
          <cell r="M417" t="str">
            <v>MELLANOX</v>
          </cell>
          <cell r="N417" t="str">
            <v>Mellanox passive copper cable, ETH 10GbE, 10Gb/s, SFP+, 1.5m</v>
          </cell>
          <cell r="O417">
            <v>80</v>
          </cell>
          <cell r="P417">
            <v>64</v>
          </cell>
          <cell r="Q417">
            <v>59</v>
          </cell>
          <cell r="R417">
            <v>49</v>
          </cell>
          <cell r="S417">
            <v>39</v>
          </cell>
          <cell r="T417" t="str">
            <v/>
          </cell>
          <cell r="U417" t="str">
            <v>12-Oct-22 Not Release To Disty Per PM</v>
          </cell>
          <cell r="V417" t="str">
            <v>Not released</v>
          </cell>
          <cell r="W417" t="str">
            <v>10GE</v>
          </cell>
          <cell r="X417" t="str">
            <v/>
          </cell>
        </row>
        <row r="418">
          <cell r="C418" t="str">
            <v>MC3309130-001</v>
          </cell>
          <cell r="D418" t="str">
            <v>980-9I686-00J001</v>
          </cell>
          <cell r="E418" t="str">
            <v>MC3309130-001</v>
          </cell>
          <cell r="F418" t="str">
            <v>LinkX</v>
          </cell>
          <cell r="G418" t="str">
            <v>Cables</v>
          </cell>
          <cell r="H418" t="str">
            <v>Copper Cables</v>
          </cell>
          <cell r="I418" t="str">
            <v/>
          </cell>
          <cell r="J418" t="str">
            <v/>
          </cell>
          <cell r="K418" t="str">
            <v>ML</v>
          </cell>
          <cell r="L418" t="str">
            <v>Hardware</v>
          </cell>
          <cell r="M418" t="str">
            <v>MELLANOX</v>
          </cell>
          <cell r="N418" t="str">
            <v>Mellanox passive copper cable, ETH 10GbE, 10Gb/s, SFP+, 1m</v>
          </cell>
          <cell r="O418">
            <v>78</v>
          </cell>
          <cell r="P418">
            <v>63</v>
          </cell>
          <cell r="Q418">
            <v>58</v>
          </cell>
          <cell r="R418">
            <v>49</v>
          </cell>
          <cell r="S418">
            <v>38</v>
          </cell>
          <cell r="T418" t="str">
            <v/>
          </cell>
          <cell r="U418" t="str">
            <v>12-Oct-22 Not Release To Disty Per PM</v>
          </cell>
          <cell r="V418" t="str">
            <v>Not released</v>
          </cell>
          <cell r="W418" t="str">
            <v>10GE</v>
          </cell>
          <cell r="X418" t="str">
            <v/>
          </cell>
        </row>
        <row r="419">
          <cell r="C419" t="str">
            <v>MC3309130-0A2</v>
          </cell>
          <cell r="D419" t="str">
            <v>980-9I68H-00J02A</v>
          </cell>
          <cell r="E419" t="str">
            <v>MC3309130-0A2</v>
          </cell>
          <cell r="F419" t="str">
            <v>LinkX</v>
          </cell>
          <cell r="G419" t="str">
            <v>Cables</v>
          </cell>
          <cell r="H419" t="str">
            <v>Copper Cables</v>
          </cell>
          <cell r="I419" t="str">
            <v/>
          </cell>
          <cell r="J419" t="str">
            <v/>
          </cell>
          <cell r="K419" t="str">
            <v>ML</v>
          </cell>
          <cell r="L419" t="str">
            <v>Hardware</v>
          </cell>
          <cell r="M419" t="str">
            <v>MELLANOX</v>
          </cell>
          <cell r="N419" t="str">
            <v>Mellanox passive copper cable, ETH 10GbE, 10Gb/s, SFP+, 2.5m</v>
          </cell>
          <cell r="O419">
            <v>82</v>
          </cell>
          <cell r="P419">
            <v>67</v>
          </cell>
          <cell r="Q419">
            <v>61</v>
          </cell>
          <cell r="R419">
            <v>52</v>
          </cell>
          <cell r="S419">
            <v>40</v>
          </cell>
          <cell r="T419" t="str">
            <v/>
          </cell>
          <cell r="U419" t="str">
            <v>12-Oct-22 Not Release To Disty Per PM</v>
          </cell>
          <cell r="V419" t="str">
            <v>Not released</v>
          </cell>
          <cell r="W419" t="str">
            <v>10GE</v>
          </cell>
          <cell r="X419" t="str">
            <v/>
          </cell>
        </row>
        <row r="420">
          <cell r="C420" t="str">
            <v>MC3309130-002</v>
          </cell>
          <cell r="D420" t="str">
            <v>980-9I688-00J002</v>
          </cell>
          <cell r="E420" t="str">
            <v>MC3309130-002</v>
          </cell>
          <cell r="F420" t="str">
            <v>LinkX</v>
          </cell>
          <cell r="G420" t="str">
            <v>Cables</v>
          </cell>
          <cell r="H420" t="str">
            <v>Copper Cables</v>
          </cell>
          <cell r="I420" t="str">
            <v/>
          </cell>
          <cell r="J420" t="str">
            <v/>
          </cell>
          <cell r="K420" t="str">
            <v>ML</v>
          </cell>
          <cell r="L420" t="str">
            <v>Hardware</v>
          </cell>
          <cell r="M420" t="str">
            <v>MELLANOX</v>
          </cell>
          <cell r="N420" t="str">
            <v>Mellanox passive copper cable, ETH 10GbE, 10Gb/s, SFP+, 2m</v>
          </cell>
          <cell r="O420">
            <v>82</v>
          </cell>
          <cell r="P420">
            <v>67</v>
          </cell>
          <cell r="Q420">
            <v>61</v>
          </cell>
          <cell r="R420">
            <v>52</v>
          </cell>
          <cell r="S420">
            <v>40</v>
          </cell>
          <cell r="T420" t="str">
            <v/>
          </cell>
          <cell r="U420" t="str">
            <v>12-Oct-22 Not Release To Disty Per PM</v>
          </cell>
          <cell r="V420" t="str">
            <v>Not released</v>
          </cell>
          <cell r="W420" t="str">
            <v>10GE</v>
          </cell>
          <cell r="X420" t="str">
            <v/>
          </cell>
        </row>
        <row r="421">
          <cell r="C421" t="str">
            <v>MC3309130-003</v>
          </cell>
          <cell r="D421" t="str">
            <v>980-9I68B-00J003</v>
          </cell>
          <cell r="E421" t="str">
            <v>MC3309130-003</v>
          </cell>
          <cell r="F421" t="str">
            <v>LinkX</v>
          </cell>
          <cell r="G421" t="str">
            <v>Cables</v>
          </cell>
          <cell r="H421" t="str">
            <v>Copper Cables</v>
          </cell>
          <cell r="I421" t="str">
            <v/>
          </cell>
          <cell r="J421" t="str">
            <v/>
          </cell>
          <cell r="K421" t="str">
            <v>ML</v>
          </cell>
          <cell r="L421" t="str">
            <v>Hardware</v>
          </cell>
          <cell r="M421" t="str">
            <v>MELLANOX</v>
          </cell>
          <cell r="N421" t="str">
            <v>Mellanox passive copper cable, ETH 10GbE, 10Gb/s, SFP+, 3m</v>
          </cell>
          <cell r="O421">
            <v>84</v>
          </cell>
          <cell r="P421">
            <v>68</v>
          </cell>
          <cell r="Q421">
            <v>62</v>
          </cell>
          <cell r="R421">
            <v>53</v>
          </cell>
          <cell r="S421">
            <v>41</v>
          </cell>
          <cell r="T421" t="str">
            <v/>
          </cell>
          <cell r="U421" t="str">
            <v>12-Oct-22 Not Release To Disty Per PM</v>
          </cell>
          <cell r="V421" t="str">
            <v>Not released</v>
          </cell>
          <cell r="W421" t="str">
            <v>10GE</v>
          </cell>
          <cell r="X421" t="str">
            <v/>
          </cell>
        </row>
        <row r="422">
          <cell r="C422" t="str">
            <v>MCP2104-X003B</v>
          </cell>
          <cell r="D422" t="str">
            <v>980-9I68G-00J003</v>
          </cell>
          <cell r="E422" t="str">
            <v>MCP2104-X003B</v>
          </cell>
          <cell r="F422" t="str">
            <v>LinkX</v>
          </cell>
          <cell r="G422" t="str">
            <v>Cables</v>
          </cell>
          <cell r="H422" t="str">
            <v>Copper Cables</v>
          </cell>
          <cell r="I422" t="str">
            <v/>
          </cell>
          <cell r="J422" t="str">
            <v/>
          </cell>
          <cell r="K422" t="str">
            <v>ML</v>
          </cell>
          <cell r="L422" t="str">
            <v>Hardware</v>
          </cell>
          <cell r="M422" t="str">
            <v>MELLANOX</v>
          </cell>
          <cell r="N422" t="str">
            <v>Mellanox passive copper cable, ETH 10GbE, 10Gb/s, SFP+, 3m, Black Pulltab, Connector Label</v>
          </cell>
          <cell r="O422">
            <v>84</v>
          </cell>
          <cell r="P422">
            <v>68</v>
          </cell>
          <cell r="Q422">
            <v>62</v>
          </cell>
          <cell r="R422">
            <v>53</v>
          </cell>
          <cell r="S422">
            <v>41</v>
          </cell>
          <cell r="T422" t="str">
            <v>Color:  BLACK</v>
          </cell>
          <cell r="U422" t="str">
            <v>12-Oct-22 Not Release To Disty Per PM</v>
          </cell>
          <cell r="V422" t="str">
            <v>Not released</v>
          </cell>
          <cell r="W422" t="str">
            <v>10GE</v>
          </cell>
          <cell r="X422" t="str">
            <v/>
          </cell>
        </row>
        <row r="423">
          <cell r="C423" t="str">
            <v>MC3309124-005</v>
          </cell>
          <cell r="D423" t="str">
            <v>980-9I683-00J005</v>
          </cell>
          <cell r="E423" t="str">
            <v>MC3309124-005</v>
          </cell>
          <cell r="F423" t="str">
            <v>LinkX</v>
          </cell>
          <cell r="G423" t="str">
            <v>Cables</v>
          </cell>
          <cell r="H423" t="str">
            <v>Copper Cables</v>
          </cell>
          <cell r="I423" t="str">
            <v/>
          </cell>
          <cell r="J423" t="str">
            <v/>
          </cell>
          <cell r="K423" t="str">
            <v>ML</v>
          </cell>
          <cell r="L423" t="str">
            <v>Hardware</v>
          </cell>
          <cell r="M423" t="str">
            <v>MELLANOX</v>
          </cell>
          <cell r="N423" t="str">
            <v>Mellanox passive copper cable, ETH 10GbE, 10Gb/s, SFP+, 5m</v>
          </cell>
          <cell r="O423">
            <v>144</v>
          </cell>
          <cell r="P423">
            <v>116</v>
          </cell>
          <cell r="Q423">
            <v>106</v>
          </cell>
          <cell r="R423">
            <v>90</v>
          </cell>
          <cell r="S423">
            <v>70</v>
          </cell>
          <cell r="T423" t="str">
            <v/>
          </cell>
          <cell r="U423" t="str">
            <v>12-Oct-22 Not Release To Disty Per PM</v>
          </cell>
          <cell r="V423" t="str">
            <v>Not released</v>
          </cell>
          <cell r="W423" t="str">
            <v>10GE</v>
          </cell>
          <cell r="X423" t="str">
            <v/>
          </cell>
        </row>
        <row r="424">
          <cell r="C424" t="str">
            <v>MC3309124-007</v>
          </cell>
          <cell r="D424" t="str">
            <v>980-9I685-00J007</v>
          </cell>
          <cell r="E424" t="str">
            <v>MC3309124-007</v>
          </cell>
          <cell r="F424" t="str">
            <v>LinkX</v>
          </cell>
          <cell r="G424" t="str">
            <v>Cables</v>
          </cell>
          <cell r="H424" t="str">
            <v>Copper Cables</v>
          </cell>
          <cell r="I424" t="str">
            <v/>
          </cell>
          <cell r="J424" t="str">
            <v/>
          </cell>
          <cell r="K424" t="str">
            <v>ML</v>
          </cell>
          <cell r="L424" t="str">
            <v>Hardware</v>
          </cell>
          <cell r="M424" t="str">
            <v>MELLANOX</v>
          </cell>
          <cell r="N424" t="str">
            <v>Mellanox passive copper cable, ETH 10GbE, 10Gb/s, SFP+, 7m</v>
          </cell>
          <cell r="O424">
            <v>160</v>
          </cell>
          <cell r="P424">
            <v>130</v>
          </cell>
          <cell r="Q424">
            <v>118</v>
          </cell>
          <cell r="R424">
            <v>101</v>
          </cell>
          <cell r="S424">
            <v>78</v>
          </cell>
          <cell r="T424" t="str">
            <v/>
          </cell>
          <cell r="U424" t="str">
            <v>12-Oct-22 Not Release To Disty Per PM</v>
          </cell>
          <cell r="V424" t="str">
            <v>Not released</v>
          </cell>
          <cell r="W424" t="str">
            <v>10GE</v>
          </cell>
          <cell r="X424" t="str">
            <v/>
          </cell>
        </row>
        <row r="425">
          <cell r="C425" t="str">
            <v>MC2210130-001</v>
          </cell>
          <cell r="D425" t="str">
            <v>980-9I66A-00B001</v>
          </cell>
          <cell r="E425" t="str">
            <v>MC2210130-001</v>
          </cell>
          <cell r="F425" t="str">
            <v>LinkX</v>
          </cell>
          <cell r="G425" t="str">
            <v>Cables</v>
          </cell>
          <cell r="H425" t="str">
            <v>Copper Cables</v>
          </cell>
          <cell r="I425" t="str">
            <v/>
          </cell>
          <cell r="J425" t="str">
            <v/>
          </cell>
          <cell r="K425" t="str">
            <v>ML</v>
          </cell>
          <cell r="L425" t="str">
            <v>Hardware</v>
          </cell>
          <cell r="M425" t="str">
            <v>MELLANOX</v>
          </cell>
          <cell r="N425" t="str">
            <v>Mellanox passive copper cable, ETH 40GbE, 40Gb/s, QSFP, 1m</v>
          </cell>
          <cell r="O425">
            <v>119</v>
          </cell>
          <cell r="P425">
            <v>97</v>
          </cell>
          <cell r="Q425">
            <v>87</v>
          </cell>
          <cell r="R425">
            <v>75</v>
          </cell>
          <cell r="S425">
            <v>58</v>
          </cell>
          <cell r="T425" t="str">
            <v/>
          </cell>
          <cell r="U425" t="str">
            <v>12-Oct-22 Not Release To Disty Per PM</v>
          </cell>
          <cell r="V425" t="str">
            <v>Not released</v>
          </cell>
          <cell r="W425" t="str">
            <v>40GE</v>
          </cell>
          <cell r="X425" t="str">
            <v/>
          </cell>
        </row>
        <row r="426">
          <cell r="C426" t="str">
            <v>MC2210130-002</v>
          </cell>
          <cell r="D426" t="str">
            <v>980-9I66C-00B002</v>
          </cell>
          <cell r="E426" t="str">
            <v>MC2210130-002</v>
          </cell>
          <cell r="F426" t="str">
            <v>LinkX</v>
          </cell>
          <cell r="G426" t="str">
            <v>Cables</v>
          </cell>
          <cell r="H426" t="str">
            <v>Copper Cables</v>
          </cell>
          <cell r="I426" t="str">
            <v/>
          </cell>
          <cell r="J426" t="str">
            <v/>
          </cell>
          <cell r="K426" t="str">
            <v>ML</v>
          </cell>
          <cell r="L426" t="str">
            <v>Hardware</v>
          </cell>
          <cell r="M426" t="str">
            <v>MELLANOX</v>
          </cell>
          <cell r="N426" t="str">
            <v>Mellanox passive copper cable, ETH 40GbE, 40Gb/s, QSFP, 2m</v>
          </cell>
          <cell r="O426">
            <v>125</v>
          </cell>
          <cell r="P426">
            <v>101</v>
          </cell>
          <cell r="Q426">
            <v>92</v>
          </cell>
          <cell r="R426">
            <v>78</v>
          </cell>
          <cell r="S426">
            <v>61</v>
          </cell>
          <cell r="T426" t="str">
            <v/>
          </cell>
          <cell r="U426" t="str">
            <v>12-Oct-22 Not Release To Disty Per PM</v>
          </cell>
          <cell r="V426" t="str">
            <v>Not released</v>
          </cell>
          <cell r="W426" t="str">
            <v>40GE</v>
          </cell>
          <cell r="X426" t="str">
            <v/>
          </cell>
        </row>
        <row r="427">
          <cell r="C427" t="str">
            <v>MC2210128-003</v>
          </cell>
          <cell r="D427" t="str">
            <v>980-9I668-00B003</v>
          </cell>
          <cell r="E427" t="str">
            <v>MC2210128-003</v>
          </cell>
          <cell r="F427" t="str">
            <v>LinkX</v>
          </cell>
          <cell r="G427" t="str">
            <v>Cables</v>
          </cell>
          <cell r="H427" t="str">
            <v>Copper Cables</v>
          </cell>
          <cell r="I427" t="str">
            <v/>
          </cell>
          <cell r="J427" t="str">
            <v/>
          </cell>
          <cell r="K427" t="str">
            <v>ML</v>
          </cell>
          <cell r="L427" t="str">
            <v>Hardware</v>
          </cell>
          <cell r="M427" t="str">
            <v>MELLANOX</v>
          </cell>
          <cell r="N427" t="str">
            <v>Mellanox passive copper cable, ETH 40GbE, 40Gb/s, QSFP, 3m</v>
          </cell>
          <cell r="O427">
            <v>141</v>
          </cell>
          <cell r="P427">
            <v>115</v>
          </cell>
          <cell r="Q427">
            <v>105</v>
          </cell>
          <cell r="R427">
            <v>89</v>
          </cell>
          <cell r="S427">
            <v>69</v>
          </cell>
          <cell r="T427" t="str">
            <v/>
          </cell>
          <cell r="U427" t="str">
            <v>12-Oct-22 Not Release To Disty Per PM</v>
          </cell>
          <cell r="V427" t="str">
            <v>Not released</v>
          </cell>
          <cell r="W427" t="str">
            <v>40GE</v>
          </cell>
          <cell r="X427" t="str">
            <v/>
          </cell>
        </row>
        <row r="428">
          <cell r="C428" t="str">
            <v>MCP1700-B003E</v>
          </cell>
          <cell r="D428" t="str">
            <v>980-9I66W-00B003</v>
          </cell>
          <cell r="E428" t="str">
            <v>MCP1700-B003E</v>
          </cell>
          <cell r="F428" t="str">
            <v>LinkX</v>
          </cell>
          <cell r="G428" t="str">
            <v>Cables</v>
          </cell>
          <cell r="H428" t="str">
            <v>Copper Cables</v>
          </cell>
          <cell r="I428" t="str">
            <v/>
          </cell>
          <cell r="J428" t="str">
            <v/>
          </cell>
          <cell r="K428" t="str">
            <v>ML</v>
          </cell>
          <cell r="L428" t="str">
            <v>Hardware</v>
          </cell>
          <cell r="M428" t="str">
            <v>MELLANOX</v>
          </cell>
          <cell r="N428" t="str">
            <v>Mellanox passive copper cable, ETH 40GbE, 40Gb/s, QSFP, 3m, Black Pulltab</v>
          </cell>
          <cell r="O428">
            <v>141</v>
          </cell>
          <cell r="P428">
            <v>115</v>
          </cell>
          <cell r="Q428">
            <v>105</v>
          </cell>
          <cell r="R428">
            <v>89</v>
          </cell>
          <cell r="S428">
            <v>69</v>
          </cell>
          <cell r="T428" t="str">
            <v/>
          </cell>
          <cell r="U428" t="str">
            <v>12-Oct-22 Not Release To Disty Per PM</v>
          </cell>
          <cell r="V428" t="str">
            <v>Not released</v>
          </cell>
          <cell r="W428" t="str">
            <v>40GE</v>
          </cell>
          <cell r="X428" t="str">
            <v/>
          </cell>
        </row>
        <row r="429">
          <cell r="C429" t="str">
            <v>MC2210126-005</v>
          </cell>
          <cell r="D429" t="str">
            <v>980-9I667-00B005</v>
          </cell>
          <cell r="E429" t="str">
            <v>MC2210126-005</v>
          </cell>
          <cell r="F429" t="str">
            <v>LinkX</v>
          </cell>
          <cell r="G429" t="str">
            <v>Cables</v>
          </cell>
          <cell r="H429" t="str">
            <v>Copper Cables</v>
          </cell>
          <cell r="I429" t="str">
            <v/>
          </cell>
          <cell r="J429" t="str">
            <v/>
          </cell>
          <cell r="K429" t="str">
            <v>ML</v>
          </cell>
          <cell r="L429" t="str">
            <v>Hardware</v>
          </cell>
          <cell r="M429" t="str">
            <v>MELLANOX</v>
          </cell>
          <cell r="N429" t="str">
            <v>Mellanox passive copper cable, ETH 40GbE, 40Gb/s, QSFP, 5m</v>
          </cell>
          <cell r="O429">
            <v>201</v>
          </cell>
          <cell r="P429">
            <v>162</v>
          </cell>
          <cell r="Q429">
            <v>147</v>
          </cell>
          <cell r="R429">
            <v>125</v>
          </cell>
          <cell r="S429">
            <v>98</v>
          </cell>
          <cell r="T429" t="str">
            <v/>
          </cell>
          <cell r="U429" t="str">
            <v>12-Oct-22 Not Release To Disty Per PM</v>
          </cell>
          <cell r="V429" t="str">
            <v>Not released</v>
          </cell>
          <cell r="W429" t="str">
            <v>40GE</v>
          </cell>
          <cell r="X429" t="str">
            <v/>
          </cell>
        </row>
        <row r="430">
          <cell r="C430" t="str">
            <v>MCP2M00-A00AE30N</v>
          </cell>
          <cell r="D430" t="str">
            <v>980-9I63X-00A00A</v>
          </cell>
          <cell r="E430" t="str">
            <v>MCP2M00-A00AE30N</v>
          </cell>
          <cell r="F430" t="str">
            <v>LinkX</v>
          </cell>
          <cell r="G430" t="str">
            <v>Cables</v>
          </cell>
          <cell r="H430" t="str">
            <v>Direct Attach Copper (DAC) Cables</v>
          </cell>
          <cell r="I430" t="str">
            <v>P25T</v>
          </cell>
          <cell r="J430" t="str">
            <v>PCC 25G TWISTER</v>
          </cell>
          <cell r="K430" t="str">
            <v>ML</v>
          </cell>
          <cell r="L430" t="str">
            <v>Hardware</v>
          </cell>
          <cell r="M430" t="str">
            <v>MELLANOX</v>
          </cell>
          <cell r="N430" t="str">
            <v>Mellanox Passive Copper cable, ETH, up to 25Gb/s, SFP28, 0.5m, Black, 30 AWG, CA-N</v>
          </cell>
          <cell r="O430">
            <v>96</v>
          </cell>
          <cell r="P430">
            <v>78</v>
          </cell>
          <cell r="Q430">
            <v>71</v>
          </cell>
          <cell r="R430">
            <v>61</v>
          </cell>
          <cell r="S430">
            <v>47</v>
          </cell>
          <cell r="T430" t="str">
            <v/>
          </cell>
          <cell r="U430" t="str">
            <v/>
          </cell>
          <cell r="V430" t="str">
            <v>Released</v>
          </cell>
          <cell r="W430" t="str">
            <v>NA</v>
          </cell>
          <cell r="X430" t="str">
            <v/>
          </cell>
        </row>
        <row r="431">
          <cell r="C431" t="str">
            <v>MCP2M00-A01AE30N</v>
          </cell>
          <cell r="D431" t="str">
            <v>980-9I63Z-00A01A</v>
          </cell>
          <cell r="E431" t="str">
            <v>MCP2M00-A01AE30N</v>
          </cell>
          <cell r="F431" t="str">
            <v>LinkX</v>
          </cell>
          <cell r="G431" t="str">
            <v>Cables</v>
          </cell>
          <cell r="H431" t="str">
            <v>Direct Attach Copper (DAC) Cables</v>
          </cell>
          <cell r="I431" t="str">
            <v>P25T</v>
          </cell>
          <cell r="J431" t="str">
            <v>PCC 25G TWISTER</v>
          </cell>
          <cell r="K431" t="str">
            <v>ML</v>
          </cell>
          <cell r="L431" t="str">
            <v>Hardware</v>
          </cell>
          <cell r="M431" t="str">
            <v>MELLANOX</v>
          </cell>
          <cell r="N431" t="str">
            <v>Mellanox Passive Copper cable, ETH, up to 25Gb/s, SFP28, 1.5m, Black, 30 AWG, CA-N</v>
          </cell>
          <cell r="O431">
            <v>100</v>
          </cell>
          <cell r="P431">
            <v>83</v>
          </cell>
          <cell r="Q431">
            <v>75</v>
          </cell>
          <cell r="R431">
            <v>63</v>
          </cell>
          <cell r="S431">
            <v>49</v>
          </cell>
          <cell r="T431" t="str">
            <v/>
          </cell>
          <cell r="U431" t="str">
            <v/>
          </cell>
          <cell r="V431" t="str">
            <v>Released</v>
          </cell>
          <cell r="W431" t="str">
            <v>NA</v>
          </cell>
          <cell r="X431" t="str">
            <v/>
          </cell>
        </row>
        <row r="432">
          <cell r="C432" t="str">
            <v>MCP2M00-A001E30N</v>
          </cell>
          <cell r="D432" t="str">
            <v>980-9I63L-00A001</v>
          </cell>
          <cell r="E432" t="str">
            <v>MCP2M00-A001E30N</v>
          </cell>
          <cell r="F432" t="str">
            <v>LinkX</v>
          </cell>
          <cell r="G432" t="str">
            <v>Cables</v>
          </cell>
          <cell r="H432" t="str">
            <v>Direct Attach Copper (DAC) Cables</v>
          </cell>
          <cell r="I432" t="str">
            <v>P25T</v>
          </cell>
          <cell r="J432" t="str">
            <v>PCC 25G TWISTER</v>
          </cell>
          <cell r="K432" t="str">
            <v>ML</v>
          </cell>
          <cell r="L432" t="str">
            <v>Hardware</v>
          </cell>
          <cell r="M432" t="str">
            <v>MELLANOX</v>
          </cell>
          <cell r="N432" t="str">
            <v>Mellanox Passive Copper cable, ETH, up to 25Gb/s, SFP28, 1m, Black, 30AW G, CA-N</v>
          </cell>
          <cell r="O432">
            <v>98</v>
          </cell>
          <cell r="P432">
            <v>79</v>
          </cell>
          <cell r="Q432">
            <v>72</v>
          </cell>
          <cell r="R432">
            <v>62</v>
          </cell>
          <cell r="S432">
            <v>48</v>
          </cell>
          <cell r="T432" t="str">
            <v/>
          </cell>
          <cell r="U432" t="str">
            <v/>
          </cell>
          <cell r="V432" t="str">
            <v>Released</v>
          </cell>
          <cell r="W432" t="str">
            <v>NA</v>
          </cell>
          <cell r="X432" t="str">
            <v/>
          </cell>
        </row>
        <row r="433">
          <cell r="C433" t="str">
            <v>MCP2M00-A02AE26N</v>
          </cell>
          <cell r="D433" t="str">
            <v>980-9I631-00A02A</v>
          </cell>
          <cell r="E433" t="str">
            <v>MCP2M00-A02AE26N</v>
          </cell>
          <cell r="F433" t="str">
            <v>LinkX</v>
          </cell>
          <cell r="G433" t="str">
            <v>Cables</v>
          </cell>
          <cell r="H433" t="str">
            <v>Direct Attach Copper (DAC) Cables</v>
          </cell>
          <cell r="I433" t="str">
            <v>P25T</v>
          </cell>
          <cell r="J433" t="str">
            <v>PCC 25G TWISTER</v>
          </cell>
          <cell r="K433" t="str">
            <v>ML</v>
          </cell>
          <cell r="L433" t="str">
            <v>Hardware</v>
          </cell>
          <cell r="M433" t="str">
            <v>MELLANOX</v>
          </cell>
          <cell r="N433" t="str">
            <v>Mellanox Passive Copper cable, ETH, up to 25Gb/s, SFP28, 2.5m, Black, 26 AWG, CA-N</v>
          </cell>
          <cell r="O433">
            <v>113</v>
          </cell>
          <cell r="P433">
            <v>91</v>
          </cell>
          <cell r="Q433">
            <v>83</v>
          </cell>
          <cell r="R433">
            <v>70</v>
          </cell>
          <cell r="S433">
            <v>55</v>
          </cell>
          <cell r="T433" t="str">
            <v/>
          </cell>
          <cell r="U433" t="str">
            <v/>
          </cell>
          <cell r="V433" t="str">
            <v>Released</v>
          </cell>
          <cell r="W433" t="str">
            <v>NA</v>
          </cell>
          <cell r="X433" t="str">
            <v/>
          </cell>
        </row>
        <row r="434">
          <cell r="C434" t="str">
            <v>MCP2M00-A02AE30L</v>
          </cell>
          <cell r="D434" t="str">
            <v>980-9I632-00A02A</v>
          </cell>
          <cell r="E434" t="str">
            <v>MCP2M00-A02AE30L</v>
          </cell>
          <cell r="F434" t="str">
            <v>LinkX</v>
          </cell>
          <cell r="G434" t="str">
            <v>Cables</v>
          </cell>
          <cell r="H434" t="str">
            <v>Direct Attach Copper (DAC) Cables</v>
          </cell>
          <cell r="I434" t="str">
            <v>P25T</v>
          </cell>
          <cell r="J434" t="str">
            <v>PCC 25G TWISTER</v>
          </cell>
          <cell r="K434" t="str">
            <v>ML</v>
          </cell>
          <cell r="L434" t="str">
            <v>Hardware</v>
          </cell>
          <cell r="M434" t="str">
            <v>MELLANOX</v>
          </cell>
          <cell r="N434" t="str">
            <v>Mellanox Passive Copper cable, ETH, up to 25Gb/s, SFP28, 2.5m, Black, 30 AWG, CA-L</v>
          </cell>
          <cell r="O434">
            <v>107</v>
          </cell>
          <cell r="P434">
            <v>86</v>
          </cell>
          <cell r="Q434">
            <v>78</v>
          </cell>
          <cell r="R434">
            <v>67</v>
          </cell>
          <cell r="S434">
            <v>52</v>
          </cell>
          <cell r="T434" t="str">
            <v/>
          </cell>
          <cell r="U434" t="str">
            <v/>
          </cell>
          <cell r="V434" t="str">
            <v>Released</v>
          </cell>
          <cell r="W434" t="str">
            <v>NA</v>
          </cell>
          <cell r="X434" t="str">
            <v/>
          </cell>
        </row>
        <row r="435">
          <cell r="C435" t="str">
            <v>MCP2M00-A002E30N</v>
          </cell>
          <cell r="D435" t="str">
            <v>980-9I63O-00A002</v>
          </cell>
          <cell r="E435" t="str">
            <v>MCP2M00-A002E30N</v>
          </cell>
          <cell r="F435" t="str">
            <v>LinkX</v>
          </cell>
          <cell r="G435" t="str">
            <v>Cables</v>
          </cell>
          <cell r="H435" t="str">
            <v>Direct Attach Copper (DAC) Cables</v>
          </cell>
          <cell r="I435" t="str">
            <v>P25T</v>
          </cell>
          <cell r="J435" t="str">
            <v>PCC 25G TWISTER</v>
          </cell>
          <cell r="K435" t="str">
            <v>ML</v>
          </cell>
          <cell r="L435" t="str">
            <v>Hardware</v>
          </cell>
          <cell r="M435" t="str">
            <v>MELLANOX</v>
          </cell>
          <cell r="N435" t="str">
            <v>Mellanox Passive Copper cable, ETH, up to 25Gb/s, SFP28, 2m, Black, 30AW G, CA-N</v>
          </cell>
          <cell r="O435">
            <v>105</v>
          </cell>
          <cell r="P435">
            <v>84</v>
          </cell>
          <cell r="Q435">
            <v>76</v>
          </cell>
          <cell r="R435">
            <v>64</v>
          </cell>
          <cell r="S435">
            <v>51</v>
          </cell>
          <cell r="T435" t="str">
            <v/>
          </cell>
          <cell r="U435" t="str">
            <v/>
          </cell>
          <cell r="V435" t="str">
            <v>Released</v>
          </cell>
          <cell r="W435" t="str">
            <v>NA</v>
          </cell>
          <cell r="X435" t="str">
            <v/>
          </cell>
        </row>
        <row r="436">
          <cell r="C436" t="str">
            <v>MCP2M00-A003E26N</v>
          </cell>
          <cell r="D436" t="str">
            <v>980-9I63R-00A003</v>
          </cell>
          <cell r="E436" t="str">
            <v>MCP2M00-A003E26N</v>
          </cell>
          <cell r="F436" t="str">
            <v>LinkX</v>
          </cell>
          <cell r="G436" t="str">
            <v>Cables</v>
          </cell>
          <cell r="H436" t="str">
            <v>Direct Attach Copper (DAC) Cables</v>
          </cell>
          <cell r="I436" t="str">
            <v>P25T</v>
          </cell>
          <cell r="J436" t="str">
            <v>PCC 25G TWISTER</v>
          </cell>
          <cell r="K436" t="str">
            <v>ML</v>
          </cell>
          <cell r="L436" t="str">
            <v>Hardware</v>
          </cell>
          <cell r="M436" t="str">
            <v>MELLANOX</v>
          </cell>
          <cell r="N436" t="str">
            <v>Mellanox Passive Copper cable, ETH, up to 25Gb/s, SFP28, 3m, Black, 26AW G, CA-N</v>
          </cell>
          <cell r="O436">
            <v>115</v>
          </cell>
          <cell r="P436">
            <v>93</v>
          </cell>
          <cell r="Q436">
            <v>85</v>
          </cell>
          <cell r="R436">
            <v>72</v>
          </cell>
          <cell r="S436">
            <v>56</v>
          </cell>
          <cell r="T436" t="str">
            <v/>
          </cell>
          <cell r="U436" t="str">
            <v/>
          </cell>
          <cell r="V436" t="str">
            <v>Released</v>
          </cell>
          <cell r="W436" t="str">
            <v>NA</v>
          </cell>
          <cell r="X436" t="str">
            <v/>
          </cell>
        </row>
        <row r="437">
          <cell r="C437" t="str">
            <v>MCP2M00-A003E30L</v>
          </cell>
          <cell r="D437" t="str">
            <v>980-9I63S-00A003</v>
          </cell>
          <cell r="E437" t="str">
            <v>MCP2M00-A003E30L</v>
          </cell>
          <cell r="F437" t="str">
            <v>LinkX</v>
          </cell>
          <cell r="G437" t="str">
            <v>Cables</v>
          </cell>
          <cell r="H437" t="str">
            <v>Direct Attach Copper (DAC) Cables</v>
          </cell>
          <cell r="I437" t="str">
            <v>P25T</v>
          </cell>
          <cell r="J437" t="str">
            <v>PCC 25G TWISTER</v>
          </cell>
          <cell r="K437" t="str">
            <v>ML</v>
          </cell>
          <cell r="L437" t="str">
            <v>Hardware</v>
          </cell>
          <cell r="M437" t="str">
            <v>MELLANOX</v>
          </cell>
          <cell r="N437" t="str">
            <v>Mellanox Passive Copper cable, ETH, up to 25Gb/s, SFP28, 3m, Black, 30AW G, CA-L</v>
          </cell>
          <cell r="O437">
            <v>109</v>
          </cell>
          <cell r="P437">
            <v>87</v>
          </cell>
          <cell r="Q437">
            <v>79</v>
          </cell>
          <cell r="R437">
            <v>68</v>
          </cell>
          <cell r="S437">
            <v>53</v>
          </cell>
          <cell r="T437" t="str">
            <v/>
          </cell>
          <cell r="U437" t="str">
            <v/>
          </cell>
          <cell r="V437" t="str">
            <v>Released</v>
          </cell>
          <cell r="W437" t="str">
            <v>NA</v>
          </cell>
          <cell r="X437" t="str">
            <v/>
          </cell>
        </row>
        <row r="438">
          <cell r="C438" t="str">
            <v>MCP2M00-A004E26L</v>
          </cell>
          <cell r="D438" t="str">
            <v>980-9I63T-00A004</v>
          </cell>
          <cell r="E438" t="str">
            <v>MCP2M00-A004E26L</v>
          </cell>
          <cell r="F438" t="str">
            <v>LinkX</v>
          </cell>
          <cell r="G438" t="str">
            <v>Cables</v>
          </cell>
          <cell r="H438" t="str">
            <v>Direct Attach Copper (DAC) Cables</v>
          </cell>
          <cell r="I438" t="str">
            <v>P25T</v>
          </cell>
          <cell r="J438" t="str">
            <v>PCC 25G TWISTER</v>
          </cell>
          <cell r="K438" t="str">
            <v>ML</v>
          </cell>
          <cell r="L438" t="str">
            <v>Hardware</v>
          </cell>
          <cell r="M438" t="str">
            <v>MELLANOX</v>
          </cell>
          <cell r="N438" t="str">
            <v>Mellanox Passive Copper cable, ETH, up to 25Gb/s, SFP28, 4m, Black, 26AW G, CA-L</v>
          </cell>
          <cell r="O438">
            <v>125</v>
          </cell>
          <cell r="P438">
            <v>101</v>
          </cell>
          <cell r="Q438">
            <v>92</v>
          </cell>
          <cell r="R438">
            <v>78</v>
          </cell>
          <cell r="S438">
            <v>61</v>
          </cell>
          <cell r="T438" t="str">
            <v/>
          </cell>
          <cell r="U438" t="str">
            <v/>
          </cell>
          <cell r="V438" t="str">
            <v>Released</v>
          </cell>
          <cell r="W438" t="str">
            <v>NA</v>
          </cell>
          <cell r="X438" t="str">
            <v/>
          </cell>
        </row>
        <row r="439">
          <cell r="C439" t="str">
            <v>MCP2M00-A005E26L</v>
          </cell>
          <cell r="D439" t="str">
            <v>980-9I63V-00A005</v>
          </cell>
          <cell r="E439" t="str">
            <v>MCP2M00-A005E26L</v>
          </cell>
          <cell r="F439" t="str">
            <v>LinkX</v>
          </cell>
          <cell r="G439" t="str">
            <v>Cables</v>
          </cell>
          <cell r="H439" t="str">
            <v>Direct Attach Copper (DAC) Cables</v>
          </cell>
          <cell r="I439" t="str">
            <v>P25T</v>
          </cell>
          <cell r="J439" t="str">
            <v>PCC 25G TWISTER</v>
          </cell>
          <cell r="K439" t="str">
            <v>ML</v>
          </cell>
          <cell r="L439" t="str">
            <v>Hardware</v>
          </cell>
          <cell r="M439" t="str">
            <v>MELLANOX</v>
          </cell>
          <cell r="N439" t="str">
            <v>Mellanox Passive Copper cable, ETH, up to 25Gb/s, SFP28, 5m, Black, 26AW G, CA-L</v>
          </cell>
          <cell r="O439">
            <v>146</v>
          </cell>
          <cell r="P439">
            <v>118</v>
          </cell>
          <cell r="Q439">
            <v>108</v>
          </cell>
          <cell r="R439">
            <v>92</v>
          </cell>
          <cell r="S439">
            <v>71</v>
          </cell>
          <cell r="T439" t="str">
            <v/>
          </cell>
          <cell r="U439" t="str">
            <v/>
          </cell>
          <cell r="V439" t="str">
            <v>Released</v>
          </cell>
          <cell r="W439" t="str">
            <v>NA</v>
          </cell>
          <cell r="X439" t="str">
            <v/>
          </cell>
        </row>
        <row r="440">
          <cell r="C440" t="str">
            <v>MCP1600-E00AE30</v>
          </cell>
          <cell r="D440" t="str">
            <v>980-9I621-00E00A</v>
          </cell>
          <cell r="E440" t="str">
            <v>MCP1600-E00AE30</v>
          </cell>
          <cell r="F440" t="str">
            <v>LinkX</v>
          </cell>
          <cell r="G440" t="str">
            <v>Cables</v>
          </cell>
          <cell r="H440" t="str">
            <v>Direct Attach Copper (DAC) Cables</v>
          </cell>
          <cell r="I440" t="str">
            <v>ECPS</v>
          </cell>
          <cell r="J440" t="str">
            <v>PCC 100G ECLIPSE</v>
          </cell>
          <cell r="K440" t="str">
            <v>ML</v>
          </cell>
          <cell r="L440" t="str">
            <v>Hardware</v>
          </cell>
          <cell r="M440" t="str">
            <v>MELLANOX</v>
          </cell>
          <cell r="N440" t="str">
            <v>Mellanox Passive Copper cable, IB EDR, up to 100Gb/s, QSFP28, 0.5m, Blac k, 30AWG</v>
          </cell>
          <cell r="O440">
            <v>137</v>
          </cell>
          <cell r="P440">
            <v>112</v>
          </cell>
          <cell r="Q440">
            <v>101</v>
          </cell>
          <cell r="R440">
            <v>86</v>
          </cell>
          <cell r="S440">
            <v>67</v>
          </cell>
          <cell r="T440" t="str">
            <v/>
          </cell>
          <cell r="U440" t="str">
            <v/>
          </cell>
          <cell r="V440" t="str">
            <v>Released</v>
          </cell>
          <cell r="W440" t="str">
            <v>EDR</v>
          </cell>
          <cell r="X440" t="str">
            <v>EDR</v>
          </cell>
        </row>
        <row r="441">
          <cell r="C441" t="str">
            <v>MCP1600-E01AE30</v>
          </cell>
          <cell r="D441" t="str">
            <v>980-9I624-00E01A</v>
          </cell>
          <cell r="E441" t="str">
            <v>MCP1600-E01AE30</v>
          </cell>
          <cell r="F441" t="str">
            <v>LinkX</v>
          </cell>
          <cell r="G441" t="str">
            <v>Cables</v>
          </cell>
          <cell r="H441" t="str">
            <v>Direct Attach Copper (DAC) Cables</v>
          </cell>
          <cell r="I441" t="str">
            <v>ECPS</v>
          </cell>
          <cell r="J441" t="str">
            <v>PCC 100G ECLIPSE</v>
          </cell>
          <cell r="K441" t="str">
            <v>ML</v>
          </cell>
          <cell r="L441" t="str">
            <v>Hardware</v>
          </cell>
          <cell r="M441" t="str">
            <v>MELLANOX</v>
          </cell>
          <cell r="N441" t="str">
            <v>Mellanox Passive Copper cable, IB EDR, up to 100Gb/s, QSFP28, 1.5m, Blac k, 30AWG</v>
          </cell>
          <cell r="O441">
            <v>162</v>
          </cell>
          <cell r="P441">
            <v>131</v>
          </cell>
          <cell r="Q441">
            <v>120</v>
          </cell>
          <cell r="R441">
            <v>101</v>
          </cell>
          <cell r="S441">
            <v>79</v>
          </cell>
          <cell r="T441" t="str">
            <v/>
          </cell>
          <cell r="U441" t="str">
            <v/>
          </cell>
          <cell r="V441" t="str">
            <v>Released</v>
          </cell>
          <cell r="W441" t="str">
            <v>EDR</v>
          </cell>
          <cell r="X441" t="str">
            <v>EDR</v>
          </cell>
        </row>
        <row r="442">
          <cell r="C442" t="str">
            <v>MCP1600-E001E30</v>
          </cell>
          <cell r="D442" t="str">
            <v>980-9I62Q-00E001</v>
          </cell>
          <cell r="E442" t="str">
            <v>MCP1600-E001E30</v>
          </cell>
          <cell r="F442" t="str">
            <v>LinkX</v>
          </cell>
          <cell r="G442" t="str">
            <v>Cables</v>
          </cell>
          <cell r="H442" t="str">
            <v>Direct Attach Copper (DAC) Cables</v>
          </cell>
          <cell r="I442" t="str">
            <v>ECPS</v>
          </cell>
          <cell r="J442" t="str">
            <v>PCC 100G ECLIPSE</v>
          </cell>
          <cell r="K442" t="str">
            <v>ML</v>
          </cell>
          <cell r="L442" t="str">
            <v>Hardware</v>
          </cell>
          <cell r="M442" t="str">
            <v>MELLANOX</v>
          </cell>
          <cell r="N442" t="str">
            <v>Mellanox Passive Copper cable, IB EDR, up to 100Gb/s, QSFP28, 1m, Black,  30AWG</v>
          </cell>
          <cell r="O442">
            <v>152</v>
          </cell>
          <cell r="P442">
            <v>123</v>
          </cell>
          <cell r="Q442">
            <v>112</v>
          </cell>
          <cell r="R442">
            <v>94</v>
          </cell>
          <cell r="S442">
            <v>74</v>
          </cell>
          <cell r="T442" t="str">
            <v/>
          </cell>
          <cell r="U442" t="str">
            <v/>
          </cell>
          <cell r="V442" t="str">
            <v>Released</v>
          </cell>
          <cell r="W442" t="str">
            <v>EDR</v>
          </cell>
          <cell r="X442" t="str">
            <v>EDR</v>
          </cell>
        </row>
        <row r="443">
          <cell r="C443" t="str">
            <v>MCP1600-E02AE26</v>
          </cell>
          <cell r="D443" t="str">
            <v>980-9I627-00E02A</v>
          </cell>
          <cell r="E443" t="str">
            <v>MCP1600-E02AE26</v>
          </cell>
          <cell r="F443" t="str">
            <v>LinkX</v>
          </cell>
          <cell r="G443" t="str">
            <v>Cables</v>
          </cell>
          <cell r="H443" t="str">
            <v>Direct Attach Copper (DAC) Cables</v>
          </cell>
          <cell r="I443" t="str">
            <v>ECPS</v>
          </cell>
          <cell r="J443" t="str">
            <v>PCC 100G ECLIPSE</v>
          </cell>
          <cell r="K443" t="str">
            <v>ML</v>
          </cell>
          <cell r="L443" t="str">
            <v>Hardware</v>
          </cell>
          <cell r="M443" t="str">
            <v>MELLANOX</v>
          </cell>
          <cell r="N443" t="str">
            <v>Mellanox Passive Copper cable, IB EDR, up to 100Gb/s, QSFP28, 2.5m, Blac k, 26AWG</v>
          </cell>
          <cell r="O443">
            <v>191</v>
          </cell>
          <cell r="P443">
            <v>154</v>
          </cell>
          <cell r="Q443">
            <v>140</v>
          </cell>
          <cell r="R443">
            <v>120</v>
          </cell>
          <cell r="S443">
            <v>93</v>
          </cell>
          <cell r="T443" t="str">
            <v/>
          </cell>
          <cell r="U443" t="str">
            <v/>
          </cell>
          <cell r="V443" t="str">
            <v>Released</v>
          </cell>
          <cell r="W443" t="str">
            <v>EDR</v>
          </cell>
          <cell r="X443" t="str">
            <v>EDR</v>
          </cell>
        </row>
        <row r="444">
          <cell r="C444" t="str">
            <v>MCP1600-E002E30</v>
          </cell>
          <cell r="D444" t="str">
            <v>980-9I62U-00E002</v>
          </cell>
          <cell r="E444" t="str">
            <v>MCP1600-E002E30</v>
          </cell>
          <cell r="F444" t="str">
            <v>LinkX</v>
          </cell>
          <cell r="G444" t="str">
            <v>Cables</v>
          </cell>
          <cell r="H444" t="str">
            <v>Direct Attach Copper (DAC) Cables</v>
          </cell>
          <cell r="I444" t="str">
            <v>ECPS</v>
          </cell>
          <cell r="J444" t="str">
            <v>PCC 100G ECLIPSE</v>
          </cell>
          <cell r="K444" t="str">
            <v>ML</v>
          </cell>
          <cell r="L444" t="str">
            <v>Hardware</v>
          </cell>
          <cell r="M444" t="str">
            <v>MELLANOX</v>
          </cell>
          <cell r="N444" t="str">
            <v>Mellanox Passive Copper cable, IB EDR, up to 100Gb/s, QSFP28, 2m, Black,  30AWG</v>
          </cell>
          <cell r="O444">
            <v>182</v>
          </cell>
          <cell r="P444">
            <v>147</v>
          </cell>
          <cell r="Q444">
            <v>133</v>
          </cell>
          <cell r="R444">
            <v>114</v>
          </cell>
          <cell r="S444">
            <v>89</v>
          </cell>
          <cell r="T444" t="str">
            <v/>
          </cell>
          <cell r="U444" t="str">
            <v/>
          </cell>
          <cell r="V444" t="str">
            <v>Released</v>
          </cell>
          <cell r="W444" t="str">
            <v>EDR</v>
          </cell>
          <cell r="X444" t="str">
            <v>EDR</v>
          </cell>
        </row>
        <row r="445">
          <cell r="C445" t="str">
            <v>MCP1600-E003E26</v>
          </cell>
          <cell r="D445" t="str">
            <v>980-9I62W-00E003</v>
          </cell>
          <cell r="E445" t="str">
            <v>MCP1600-E003E26</v>
          </cell>
          <cell r="F445" t="str">
            <v>LinkX</v>
          </cell>
          <cell r="G445" t="str">
            <v>Cables</v>
          </cell>
          <cell r="H445" t="str">
            <v>Direct Attach Copper (DAC) Cables</v>
          </cell>
          <cell r="I445" t="str">
            <v>ECPS</v>
          </cell>
          <cell r="J445" t="str">
            <v>PCC 100G ECLIPSE</v>
          </cell>
          <cell r="K445" t="str">
            <v>ML</v>
          </cell>
          <cell r="L445" t="str">
            <v>Hardware</v>
          </cell>
          <cell r="M445" t="str">
            <v>MELLANOX</v>
          </cell>
          <cell r="N445" t="str">
            <v>Mellanox Passive Copper cable, IB EDR, up to 100Gb/s, QSFP28, 3m, Black,  26AWG</v>
          </cell>
          <cell r="O445">
            <v>203</v>
          </cell>
          <cell r="P445">
            <v>164</v>
          </cell>
          <cell r="Q445">
            <v>150</v>
          </cell>
          <cell r="R445">
            <v>128</v>
          </cell>
          <cell r="S445">
            <v>99</v>
          </cell>
          <cell r="T445" t="str">
            <v/>
          </cell>
          <cell r="U445" t="str">
            <v/>
          </cell>
          <cell r="V445" t="str">
            <v>Released</v>
          </cell>
          <cell r="W445" t="str">
            <v>EDR</v>
          </cell>
          <cell r="X445" t="str">
            <v>EDR</v>
          </cell>
        </row>
        <row r="446">
          <cell r="C446" t="str">
            <v>MCP1600-E004E26</v>
          </cell>
          <cell r="D446" t="str">
            <v>980-9I62Y-00E004</v>
          </cell>
          <cell r="E446" t="str">
            <v>MCP1600-E004E26</v>
          </cell>
          <cell r="F446" t="str">
            <v>LinkX</v>
          </cell>
          <cell r="G446" t="str">
            <v>Cables</v>
          </cell>
          <cell r="H446" t="str">
            <v>Direct Attach Copper (DAC) Cables</v>
          </cell>
          <cell r="I446" t="str">
            <v>ECPS</v>
          </cell>
          <cell r="J446" t="str">
            <v>PCC 100G ECLIPSE</v>
          </cell>
          <cell r="K446" t="str">
            <v>ML</v>
          </cell>
          <cell r="L446" t="str">
            <v>Hardware</v>
          </cell>
          <cell r="M446" t="str">
            <v>MELLANOX</v>
          </cell>
          <cell r="N446" t="str">
            <v>Mellanox Passive Copper cable, IB EDR, up to 100Gb/s, QSFP28, 4m, Black,  26AWG</v>
          </cell>
          <cell r="O446">
            <v>332</v>
          </cell>
          <cell r="P446">
            <v>269</v>
          </cell>
          <cell r="Q446">
            <v>245</v>
          </cell>
          <cell r="R446">
            <v>208</v>
          </cell>
          <cell r="S446">
            <v>162</v>
          </cell>
          <cell r="T446" t="str">
            <v/>
          </cell>
          <cell r="U446" t="str">
            <v/>
          </cell>
          <cell r="V446" t="str">
            <v>Released</v>
          </cell>
          <cell r="W446" t="str">
            <v>EDR</v>
          </cell>
          <cell r="X446" t="str">
            <v>EDR</v>
          </cell>
        </row>
        <row r="447">
          <cell r="C447" t="str">
            <v>MCP1600-E005E26</v>
          </cell>
          <cell r="D447" t="str">
            <v>980-9I62Z-00E005</v>
          </cell>
          <cell r="E447" t="str">
            <v>MCP1600-E005E26</v>
          </cell>
          <cell r="F447" t="str">
            <v>LinkX</v>
          </cell>
          <cell r="G447" t="str">
            <v>Cables</v>
          </cell>
          <cell r="H447" t="str">
            <v>Direct Attach Copper (DAC) Cables</v>
          </cell>
          <cell r="I447" t="str">
            <v>ECPS</v>
          </cell>
          <cell r="J447" t="str">
            <v>PCC 100G ECLIPSE</v>
          </cell>
          <cell r="K447" t="str">
            <v>ML</v>
          </cell>
          <cell r="L447" t="str">
            <v>Hardware</v>
          </cell>
          <cell r="M447" t="str">
            <v>MELLANOX</v>
          </cell>
          <cell r="N447" t="str">
            <v>Mellanox Passive Copper cable, IB EDR, up to 100Gb/s, QSFP28, 5m, Black,  26AWG</v>
          </cell>
          <cell r="O447">
            <v>383</v>
          </cell>
          <cell r="P447">
            <v>312</v>
          </cell>
          <cell r="Q447">
            <v>283</v>
          </cell>
          <cell r="R447">
            <v>240</v>
          </cell>
          <cell r="S447">
            <v>187</v>
          </cell>
          <cell r="T447" t="str">
            <v/>
          </cell>
          <cell r="U447" t="str">
            <v/>
          </cell>
          <cell r="V447" t="str">
            <v>Released</v>
          </cell>
          <cell r="W447" t="str">
            <v>EDR</v>
          </cell>
          <cell r="X447" t="str">
            <v>EDR</v>
          </cell>
        </row>
        <row r="448">
          <cell r="C448" t="str">
            <v>MCP1650-H01AE30</v>
          </cell>
          <cell r="D448" t="str">
            <v>980-9I54B-00H01A</v>
          </cell>
          <cell r="E448" t="str">
            <v>MCP1650-H01AE30</v>
          </cell>
          <cell r="F448" t="str">
            <v>LinkX</v>
          </cell>
          <cell r="G448" t="str">
            <v>Cables</v>
          </cell>
          <cell r="H448" t="str">
            <v>Direct Attach Copper (DAC) Cables</v>
          </cell>
          <cell r="I448" t="str">
            <v>MSQT</v>
          </cell>
          <cell r="J448" t="str">
            <v>MOSQUITO</v>
          </cell>
          <cell r="K448" t="str">
            <v>ML</v>
          </cell>
          <cell r="L448" t="str">
            <v>Hardware</v>
          </cell>
          <cell r="M448" t="str">
            <v>MELLANOX</v>
          </cell>
          <cell r="N448" t="str">
            <v>Mellanox Passive Copper cable, IB HDR, up to 200Gb/s, QSFP56, LSZH,  1.5 m, black pulltab, 30AWG</v>
          </cell>
          <cell r="O448">
            <v>254</v>
          </cell>
          <cell r="P448">
            <v>206</v>
          </cell>
          <cell r="Q448">
            <v>187</v>
          </cell>
          <cell r="R448">
            <v>160</v>
          </cell>
          <cell r="S448">
            <v>124</v>
          </cell>
          <cell r="T448" t="str">
            <v/>
          </cell>
          <cell r="U448" t="str">
            <v/>
          </cell>
          <cell r="V448" t="str">
            <v>Released</v>
          </cell>
          <cell r="W448" t="str">
            <v>HDR</v>
          </cell>
          <cell r="X448" t="str">
            <v>HDR</v>
          </cell>
        </row>
        <row r="449">
          <cell r="C449" t="str">
            <v>MCP1650-H001E30</v>
          </cell>
          <cell r="D449" t="str">
            <v>980-9I548-00H001</v>
          </cell>
          <cell r="E449" t="str">
            <v>MCP1650-H001E30</v>
          </cell>
          <cell r="F449" t="str">
            <v>LinkX</v>
          </cell>
          <cell r="G449" t="str">
            <v>Cables</v>
          </cell>
          <cell r="H449" t="str">
            <v>Direct Attach Copper (DAC) Cables</v>
          </cell>
          <cell r="I449" t="str">
            <v>MSQT</v>
          </cell>
          <cell r="J449" t="str">
            <v>MOSQUITO</v>
          </cell>
          <cell r="K449" t="str">
            <v>ML</v>
          </cell>
          <cell r="L449" t="str">
            <v>Hardware</v>
          </cell>
          <cell r="M449" t="str">
            <v>MELLANOX</v>
          </cell>
          <cell r="N449" t="str">
            <v>Mellanox Passive Copper cable, IB HDR, up to 200Gb/s, QSFP56, LSZH,  1m,  black pulltab, 30AWG</v>
          </cell>
          <cell r="O449">
            <v>234</v>
          </cell>
          <cell r="P449">
            <v>189</v>
          </cell>
          <cell r="Q449">
            <v>171</v>
          </cell>
          <cell r="R449">
            <v>146</v>
          </cell>
          <cell r="S449">
            <v>114</v>
          </cell>
          <cell r="T449" t="str">
            <v/>
          </cell>
          <cell r="U449" t="str">
            <v/>
          </cell>
          <cell r="V449" t="str">
            <v>Released</v>
          </cell>
          <cell r="W449" t="str">
            <v>HDR</v>
          </cell>
          <cell r="X449" t="str">
            <v>HDR</v>
          </cell>
        </row>
        <row r="450">
          <cell r="C450" t="str">
            <v>MCP1650-H002E26</v>
          </cell>
          <cell r="D450" t="str">
            <v>980-9I549-00H002</v>
          </cell>
          <cell r="E450" t="str">
            <v>MCP1650-H002E26</v>
          </cell>
          <cell r="F450" t="str">
            <v>LinkX</v>
          </cell>
          <cell r="G450" t="str">
            <v>Cables</v>
          </cell>
          <cell r="H450" t="str">
            <v>Direct Attach Copper (DAC) Cables</v>
          </cell>
          <cell r="I450" t="str">
            <v>MSQT</v>
          </cell>
          <cell r="J450" t="str">
            <v>MOSQUITO</v>
          </cell>
          <cell r="K450" t="str">
            <v>ML</v>
          </cell>
          <cell r="L450" t="str">
            <v>Hardware</v>
          </cell>
          <cell r="M450" t="str">
            <v>MELLANOX</v>
          </cell>
          <cell r="N450" t="str">
            <v>Mellanox Passive Copper cable, IB HDR, up to 200Gb/s, QSFP56, LSZH,  2m,  black pulltab, 26AWG</v>
          </cell>
          <cell r="O450">
            <v>281</v>
          </cell>
          <cell r="P450">
            <v>228</v>
          </cell>
          <cell r="Q450">
            <v>207</v>
          </cell>
          <cell r="R450">
            <v>176</v>
          </cell>
          <cell r="S450">
            <v>137</v>
          </cell>
          <cell r="T450" t="str">
            <v/>
          </cell>
          <cell r="U450" t="str">
            <v/>
          </cell>
          <cell r="V450" t="str">
            <v>Released</v>
          </cell>
          <cell r="W450" t="str">
            <v>HDR</v>
          </cell>
          <cell r="X450" t="str">
            <v>HDR</v>
          </cell>
        </row>
        <row r="451">
          <cell r="C451" t="str">
            <v>MCP1650-H00AE30</v>
          </cell>
          <cell r="D451" t="str">
            <v>980-9I54A-00H00A</v>
          </cell>
          <cell r="E451" t="str">
            <v>MCP1650-H00AE30</v>
          </cell>
          <cell r="F451" t="str">
            <v>LinkX</v>
          </cell>
          <cell r="G451" t="str">
            <v>Cables</v>
          </cell>
          <cell r="H451" t="str">
            <v>Direct Attach Copper (DAC) Cables</v>
          </cell>
          <cell r="I451" t="str">
            <v>MSQT</v>
          </cell>
          <cell r="J451" t="str">
            <v>MOSQUITO</v>
          </cell>
          <cell r="K451" t="str">
            <v>ML</v>
          </cell>
          <cell r="L451" t="str">
            <v>Hardware</v>
          </cell>
          <cell r="M451" t="str">
            <v>MELLANOX</v>
          </cell>
          <cell r="N451" t="str">
            <v>Mellanox Passive Copper cable, IB HDR, up to 200Gb/s, QSFP56, LSZH, 0.5m , black pulltab, 30AWG</v>
          </cell>
          <cell r="O451">
            <v>215</v>
          </cell>
          <cell r="P451">
            <v>174</v>
          </cell>
          <cell r="Q451">
            <v>158</v>
          </cell>
          <cell r="R451">
            <v>133</v>
          </cell>
          <cell r="S451">
            <v>105</v>
          </cell>
          <cell r="T451" t="str">
            <v/>
          </cell>
          <cell r="U451" t="str">
            <v/>
          </cell>
          <cell r="V451" t="str">
            <v>Released</v>
          </cell>
          <cell r="W451" t="str">
            <v>HDR</v>
          </cell>
          <cell r="X451" t="str">
            <v>HDR</v>
          </cell>
        </row>
        <row r="452">
          <cell r="C452" t="str">
            <v>MCP7H50-V01AR30</v>
          </cell>
          <cell r="D452" t="str">
            <v>980-9I98K-00V01A</v>
          </cell>
          <cell r="E452" t="str">
            <v>MCP7H50-V01AR30</v>
          </cell>
          <cell r="F452" t="str">
            <v>LinkX</v>
          </cell>
          <cell r="G452" t="str">
            <v>Cables</v>
          </cell>
          <cell r="H452" t="str">
            <v>Direct Attach Copper (DAC) Cables</v>
          </cell>
          <cell r="I452" t="str">
            <v>TRND</v>
          </cell>
          <cell r="J452" t="str">
            <v>TORNADO</v>
          </cell>
          <cell r="K452" t="str">
            <v>ML</v>
          </cell>
          <cell r="L452" t="str">
            <v>Hardware</v>
          </cell>
          <cell r="M452" t="str">
            <v>MELLANOX</v>
          </cell>
          <cell r="N452" t="str">
            <v>Mellanox passive copper hybrid cable, 200GbE 200Gb/s to 2x100Gb/s, QSFP5 6 to 2xQSFP56, colored, 1.5m, 30AWG</v>
          </cell>
          <cell r="O452">
            <v>248</v>
          </cell>
          <cell r="P452">
            <v>201</v>
          </cell>
          <cell r="Q452">
            <v>183</v>
          </cell>
          <cell r="R452">
            <v>155</v>
          </cell>
          <cell r="S452">
            <v>121</v>
          </cell>
          <cell r="T452" t="str">
            <v/>
          </cell>
          <cell r="U452" t="str">
            <v/>
          </cell>
          <cell r="V452" t="str">
            <v>Released</v>
          </cell>
          <cell r="W452" t="str">
            <v>NA</v>
          </cell>
          <cell r="X452" t="str">
            <v/>
          </cell>
        </row>
        <row r="453">
          <cell r="C453" t="str">
            <v>MCP7H50-V001R30</v>
          </cell>
          <cell r="D453" t="str">
            <v>980-9I98H-00V001</v>
          </cell>
          <cell r="E453" t="str">
            <v>MCP7H50-V001R30</v>
          </cell>
          <cell r="F453" t="str">
            <v>LinkX</v>
          </cell>
          <cell r="G453" t="str">
            <v>Cables</v>
          </cell>
          <cell r="H453" t="str">
            <v>Direct Attach Copper (DAC) Cables</v>
          </cell>
          <cell r="I453" t="str">
            <v>TRND</v>
          </cell>
          <cell r="J453" t="str">
            <v>TORNADO</v>
          </cell>
          <cell r="K453" t="str">
            <v>ML</v>
          </cell>
          <cell r="L453" t="str">
            <v>Hardware</v>
          </cell>
          <cell r="M453" t="str">
            <v>MELLANOX</v>
          </cell>
          <cell r="N453" t="str">
            <v>Mellanox passive copper hybrid cable, 200GbE 200Gb/s to 2x100Gb/s, QSFP5 6 to 2xQSFP56, colored, 1m, 30AWG</v>
          </cell>
          <cell r="O453">
            <v>226</v>
          </cell>
          <cell r="P453">
            <v>184</v>
          </cell>
          <cell r="Q453">
            <v>167</v>
          </cell>
          <cell r="R453">
            <v>141</v>
          </cell>
          <cell r="S453">
            <v>110</v>
          </cell>
          <cell r="T453" t="str">
            <v/>
          </cell>
          <cell r="U453" t="str">
            <v/>
          </cell>
          <cell r="V453" t="str">
            <v>Released</v>
          </cell>
          <cell r="W453" t="str">
            <v>NA</v>
          </cell>
          <cell r="X453" t="str">
            <v/>
          </cell>
        </row>
        <row r="454">
          <cell r="C454" t="str">
            <v>MCP7H50-V02AR26</v>
          </cell>
          <cell r="D454" t="str">
            <v>980-9I98M-00V02A</v>
          </cell>
          <cell r="E454" t="str">
            <v>MCP7H50-V02AR26</v>
          </cell>
          <cell r="F454" t="str">
            <v>LinkX</v>
          </cell>
          <cell r="G454" t="str">
            <v>Cables</v>
          </cell>
          <cell r="H454" t="str">
            <v>Direct Attach Copper (DAC) Cables</v>
          </cell>
          <cell r="I454" t="str">
            <v>TRND</v>
          </cell>
          <cell r="J454" t="str">
            <v>TORNADO</v>
          </cell>
          <cell r="K454" t="str">
            <v>ML</v>
          </cell>
          <cell r="L454" t="str">
            <v>Hardware</v>
          </cell>
          <cell r="M454" t="str">
            <v>MELLANOX</v>
          </cell>
          <cell r="N454" t="str">
            <v>Mellanox passive copper hybrid cable, 200GbE 200Gb/s to 2x100Gb/s, QSFP5 6 to 2xQSFP56, colored, 2.5m, 26AWG</v>
          </cell>
          <cell r="O454">
            <v>299</v>
          </cell>
          <cell r="P454">
            <v>243</v>
          </cell>
          <cell r="Q454">
            <v>221</v>
          </cell>
          <cell r="R454">
            <v>187</v>
          </cell>
          <cell r="S454">
            <v>146</v>
          </cell>
          <cell r="T454" t="str">
            <v/>
          </cell>
          <cell r="U454" t="str">
            <v/>
          </cell>
          <cell r="V454" t="str">
            <v>Released</v>
          </cell>
          <cell r="W454" t="str">
            <v>NA</v>
          </cell>
          <cell r="X454" t="str">
            <v/>
          </cell>
        </row>
        <row r="455">
          <cell r="C455" t="str">
            <v>MCP7H50-V002R26</v>
          </cell>
          <cell r="D455" t="str">
            <v>980-9I98I-00V002</v>
          </cell>
          <cell r="E455" t="str">
            <v>MCP7H50-V002R26</v>
          </cell>
          <cell r="F455" t="str">
            <v>LinkX</v>
          </cell>
          <cell r="G455" t="str">
            <v>Cables</v>
          </cell>
          <cell r="H455" t="str">
            <v>Direct Attach Copper (DAC) Cables</v>
          </cell>
          <cell r="I455" t="str">
            <v>TRND</v>
          </cell>
          <cell r="J455" t="str">
            <v>TORNADO</v>
          </cell>
          <cell r="K455" t="str">
            <v>ML</v>
          </cell>
          <cell r="L455" t="str">
            <v>Hardware</v>
          </cell>
          <cell r="M455" t="str">
            <v>MELLANOX</v>
          </cell>
          <cell r="N455" t="str">
            <v>Mellanox passive copper hybrid cable, 200GbE 200Gb/s to 2x100Gb/s, QSFP5 6 to 2xQSFP56, colored, 2m, 26AWG</v>
          </cell>
          <cell r="O455">
            <v>271</v>
          </cell>
          <cell r="P455">
            <v>220</v>
          </cell>
          <cell r="Q455">
            <v>200</v>
          </cell>
          <cell r="R455">
            <v>170</v>
          </cell>
          <cell r="S455">
            <v>132</v>
          </cell>
          <cell r="T455" t="str">
            <v/>
          </cell>
          <cell r="U455" t="str">
            <v/>
          </cell>
          <cell r="V455" t="str">
            <v>Released</v>
          </cell>
          <cell r="W455" t="str">
            <v>NA</v>
          </cell>
          <cell r="X455" t="str">
            <v/>
          </cell>
        </row>
        <row r="456">
          <cell r="C456" t="str">
            <v>MCP7H50-V003R26</v>
          </cell>
          <cell r="D456" t="str">
            <v>980-9I98J-00V003</v>
          </cell>
          <cell r="E456" t="str">
            <v>MCP7H50-V003R26</v>
          </cell>
          <cell r="F456" t="str">
            <v>LinkX</v>
          </cell>
          <cell r="G456" t="str">
            <v>Cables</v>
          </cell>
          <cell r="H456" t="str">
            <v>Direct Attach Copper (DAC) Cables</v>
          </cell>
          <cell r="I456" t="str">
            <v>TRND</v>
          </cell>
          <cell r="J456" t="str">
            <v>TORNADO</v>
          </cell>
          <cell r="K456" t="str">
            <v>ML</v>
          </cell>
          <cell r="L456" t="str">
            <v>Hardware</v>
          </cell>
          <cell r="M456" t="str">
            <v>MELLANOX</v>
          </cell>
          <cell r="N456" t="str">
            <v>Mellanox passive copper hybrid cable, 200GbE 200Gb/s to 2x100Gb/s, QSFP5 6 to 2xQSFP56, colored, 3m, 26AWG</v>
          </cell>
          <cell r="O456">
            <v>346</v>
          </cell>
          <cell r="P456">
            <v>281</v>
          </cell>
          <cell r="Q456">
            <v>255</v>
          </cell>
          <cell r="R456">
            <v>217</v>
          </cell>
          <cell r="S456">
            <v>169</v>
          </cell>
          <cell r="T456" t="str">
            <v>Supported by 3rd party systems only</v>
          </cell>
          <cell r="U456" t="str">
            <v/>
          </cell>
          <cell r="V456" t="str">
            <v>Released</v>
          </cell>
          <cell r="W456" t="str">
            <v>NA</v>
          </cell>
          <cell r="X456" t="str">
            <v/>
          </cell>
        </row>
        <row r="457">
          <cell r="C457" t="str">
            <v>MCP7H70-V003R26</v>
          </cell>
          <cell r="D457" t="str">
            <v>980-9I43Z-00V003</v>
          </cell>
          <cell r="E457" t="str">
            <v>MCP7H70-V003R26</v>
          </cell>
          <cell r="F457" t="str">
            <v>LinkX</v>
          </cell>
          <cell r="G457" t="str">
            <v>Cables</v>
          </cell>
          <cell r="H457" t="str">
            <v>Direct Attach Copper (DAC) Cables</v>
          </cell>
          <cell r="I457" t="str">
            <v/>
          </cell>
          <cell r="J457" t="str">
            <v/>
          </cell>
          <cell r="K457" t="str">
            <v>ML</v>
          </cell>
          <cell r="L457" t="str">
            <v>Hardware</v>
          </cell>
          <cell r="M457" t="str">
            <v>MELLANOX</v>
          </cell>
          <cell r="N457" t="str">
            <v>Mellanox passive copper hybrid cable, 200GbE 200Gb/s to 4x50Gb/s, QSFP56 to 4x4SFP56, colored, 3m, 26AWG</v>
          </cell>
          <cell r="O457">
            <v>346</v>
          </cell>
          <cell r="P457">
            <v>281</v>
          </cell>
          <cell r="Q457">
            <v>255</v>
          </cell>
          <cell r="R457">
            <v>217</v>
          </cell>
          <cell r="S457">
            <v>169</v>
          </cell>
          <cell r="T457" t="str">
            <v>Supported by 3rd party systems only</v>
          </cell>
          <cell r="U457" t="str">
            <v/>
          </cell>
          <cell r="V457" t="str">
            <v>Released</v>
          </cell>
          <cell r="W457" t="str">
            <v>200GE</v>
          </cell>
          <cell r="X457" t="str">
            <v/>
          </cell>
        </row>
        <row r="458">
          <cell r="C458" t="str">
            <v>MCP7H70-V01AR30</v>
          </cell>
          <cell r="D458" t="str">
            <v>980-9I430-00V01A</v>
          </cell>
          <cell r="E458" t="str">
            <v>MCP7H70-V01AR30</v>
          </cell>
          <cell r="F458" t="str">
            <v>LinkX</v>
          </cell>
          <cell r="G458" t="str">
            <v>Cables</v>
          </cell>
          <cell r="H458" t="str">
            <v>Direct Attach Copper (DAC) Cables</v>
          </cell>
          <cell r="I458" t="str">
            <v/>
          </cell>
          <cell r="J458" t="str">
            <v/>
          </cell>
          <cell r="K458" t="str">
            <v>ML</v>
          </cell>
          <cell r="L458" t="str">
            <v>Hardware</v>
          </cell>
          <cell r="M458" t="str">
            <v>MELLANOX</v>
          </cell>
          <cell r="N458" t="str">
            <v>Mellanox passive copper hybrid cable, 200GbE 200Gb/s to 4x50Gb/s, QSFP56 to 4xSFP56, colored, 1.5m, 30AWG</v>
          </cell>
          <cell r="O458">
            <v>238</v>
          </cell>
          <cell r="P458">
            <v>193</v>
          </cell>
          <cell r="Q458">
            <v>176</v>
          </cell>
          <cell r="R458">
            <v>150</v>
          </cell>
          <cell r="S458">
            <v>116</v>
          </cell>
          <cell r="T458" t="str">
            <v/>
          </cell>
          <cell r="U458" t="str">
            <v/>
          </cell>
          <cell r="V458" t="str">
            <v>Released</v>
          </cell>
          <cell r="W458" t="str">
            <v>200GE</v>
          </cell>
          <cell r="X458" t="str">
            <v/>
          </cell>
        </row>
        <row r="459">
          <cell r="C459" t="str">
            <v>MCP7H70-V001R30</v>
          </cell>
          <cell r="D459" t="str">
            <v>980-9IA3X-00V001</v>
          </cell>
          <cell r="E459" t="str">
            <v>MCP7H70-V001R30</v>
          </cell>
          <cell r="F459" t="str">
            <v>LinkX</v>
          </cell>
          <cell r="G459" t="str">
            <v>Cables</v>
          </cell>
          <cell r="H459" t="str">
            <v>Direct Attach Copper (DAC) Cables</v>
          </cell>
          <cell r="I459" t="str">
            <v/>
          </cell>
          <cell r="J459" t="str">
            <v/>
          </cell>
          <cell r="K459" t="str">
            <v>ML</v>
          </cell>
          <cell r="L459" t="str">
            <v>Hardware</v>
          </cell>
          <cell r="M459" t="str">
            <v>MELLANOX</v>
          </cell>
          <cell r="N459" t="str">
            <v>Mellanox passive copper hybrid cable, 200GbE 200Gb/s to 4x50Gb/s, QSFP56 to 4xSFP56, colored, 1m, 30AWG</v>
          </cell>
          <cell r="O459">
            <v>219</v>
          </cell>
          <cell r="P459">
            <v>177</v>
          </cell>
          <cell r="Q459">
            <v>161</v>
          </cell>
          <cell r="R459">
            <v>137</v>
          </cell>
          <cell r="S459">
            <v>107</v>
          </cell>
          <cell r="T459" t="str">
            <v/>
          </cell>
          <cell r="U459" t="str">
            <v/>
          </cell>
          <cell r="V459" t="str">
            <v>Released</v>
          </cell>
          <cell r="W459" t="str">
            <v>200GE</v>
          </cell>
          <cell r="X459" t="str">
            <v/>
          </cell>
        </row>
        <row r="460">
          <cell r="C460" t="str">
            <v>MCP7H70-V002R26</v>
          </cell>
          <cell r="D460" t="str">
            <v>980-9IA3Y-00V002</v>
          </cell>
          <cell r="E460" t="str">
            <v>MCP7H70-V002R26</v>
          </cell>
          <cell r="F460" t="str">
            <v>LinkX</v>
          </cell>
          <cell r="G460" t="str">
            <v>Cables</v>
          </cell>
          <cell r="H460" t="str">
            <v>Direct Attach Copper (DAC) Cables</v>
          </cell>
          <cell r="I460" t="str">
            <v/>
          </cell>
          <cell r="J460" t="str">
            <v/>
          </cell>
          <cell r="K460" t="str">
            <v>ML</v>
          </cell>
          <cell r="L460" t="str">
            <v>Hardware</v>
          </cell>
          <cell r="M460" t="str">
            <v>MELLANOX</v>
          </cell>
          <cell r="N460" t="str">
            <v>Mellanox passive copper hybrid cable, 200GbE 200Gb/s to 4x50Gb/s, QSFP56 to 4xSFP56, colored, 2m, 26AWG</v>
          </cell>
          <cell r="O460">
            <v>256</v>
          </cell>
          <cell r="P460">
            <v>209</v>
          </cell>
          <cell r="Q460">
            <v>190</v>
          </cell>
          <cell r="R460">
            <v>161</v>
          </cell>
          <cell r="S460">
            <v>125</v>
          </cell>
          <cell r="T460" t="str">
            <v/>
          </cell>
          <cell r="U460" t="str">
            <v/>
          </cell>
          <cell r="V460" t="str">
            <v>Released</v>
          </cell>
          <cell r="W460" t="str">
            <v>200GE</v>
          </cell>
          <cell r="X460" t="str">
            <v/>
          </cell>
        </row>
        <row r="461">
          <cell r="C461" t="str">
            <v>MCP7H70-V02AR26</v>
          </cell>
          <cell r="D461" t="str">
            <v>980-9I431-00V02A</v>
          </cell>
          <cell r="E461" t="str">
            <v>MCP7H70-V02AR26</v>
          </cell>
          <cell r="F461" t="str">
            <v>LinkX</v>
          </cell>
          <cell r="G461" t="str">
            <v>Cables</v>
          </cell>
          <cell r="H461" t="str">
            <v>Direct Attach Copper (DAC) Cables</v>
          </cell>
          <cell r="I461" t="str">
            <v/>
          </cell>
          <cell r="J461" t="str">
            <v/>
          </cell>
          <cell r="K461" t="str">
            <v>ML</v>
          </cell>
          <cell r="L461" t="str">
            <v>Hardware</v>
          </cell>
          <cell r="M461" t="str">
            <v>MELLANOX</v>
          </cell>
          <cell r="N461" t="str">
            <v>Mellanox passive copper hybrid cable, 200GbE 200Gb/s to4x50Gb/s, QSFP56 to 4xSFP56, colored, 2.5m, 26AWG</v>
          </cell>
          <cell r="O461">
            <v>289</v>
          </cell>
          <cell r="P461">
            <v>236</v>
          </cell>
          <cell r="Q461">
            <v>214</v>
          </cell>
          <cell r="R461">
            <v>182</v>
          </cell>
          <cell r="S461">
            <v>141</v>
          </cell>
          <cell r="T461" t="str">
            <v/>
          </cell>
          <cell r="U461" t="str">
            <v/>
          </cell>
          <cell r="V461" t="str">
            <v>Released</v>
          </cell>
          <cell r="W461" t="str">
            <v>200GE</v>
          </cell>
          <cell r="X461" t="str">
            <v/>
          </cell>
        </row>
        <row r="462">
          <cell r="C462" t="str">
            <v>MCP7F80-W001R30</v>
          </cell>
          <cell r="D462" t="str">
            <v>980-9I837-00W001</v>
          </cell>
          <cell r="E462" t="str">
            <v>MCP7F80-W001R30</v>
          </cell>
          <cell r="F462" t="str">
            <v>LinkX</v>
          </cell>
          <cell r="G462" t="str">
            <v>Cables</v>
          </cell>
          <cell r="H462" t="str">
            <v>Direct Attach Copper (DAC) Cables</v>
          </cell>
          <cell r="I462" t="str">
            <v>ORIN</v>
          </cell>
          <cell r="J462" t="str">
            <v>ORION</v>
          </cell>
          <cell r="K462" t="str">
            <v>ML</v>
          </cell>
          <cell r="L462" t="str">
            <v>Hardware</v>
          </cell>
          <cell r="M462" t="str">
            <v>MELLANOX</v>
          </cell>
          <cell r="N462" t="str">
            <v>Mellanox passive copper hybrid cable, 400GbE 400Gb/s to 8x50Gb/s, QSFP-D D to 8xSFP56, colored, 1m, 30AWG</v>
          </cell>
          <cell r="O462">
            <v>439</v>
          </cell>
          <cell r="P462">
            <v>355</v>
          </cell>
          <cell r="Q462">
            <v>323</v>
          </cell>
          <cell r="R462">
            <v>275</v>
          </cell>
          <cell r="S462">
            <v>214</v>
          </cell>
          <cell r="T462" t="str">
            <v/>
          </cell>
          <cell r="U462" t="str">
            <v/>
          </cell>
          <cell r="V462" t="str">
            <v>Not released</v>
          </cell>
          <cell r="W462" t="str">
            <v>400GE</v>
          </cell>
          <cell r="X462" t="str">
            <v/>
          </cell>
        </row>
        <row r="463">
          <cell r="C463" t="str">
            <v>MCP7F80-W02AR26</v>
          </cell>
          <cell r="D463" t="str">
            <v>980-9I61B-00W02A</v>
          </cell>
          <cell r="E463" t="str">
            <v>MCP7F80-W02AR26</v>
          </cell>
          <cell r="F463" t="str">
            <v>LinkX</v>
          </cell>
          <cell r="G463" t="str">
            <v>Cables</v>
          </cell>
          <cell r="H463" t="str">
            <v>Direct Attach Copper (DAC) Cables</v>
          </cell>
          <cell r="I463" t="str">
            <v>ORIN</v>
          </cell>
          <cell r="J463" t="str">
            <v>ORION</v>
          </cell>
          <cell r="K463" t="str">
            <v>ML</v>
          </cell>
          <cell r="L463" t="str">
            <v>Hardware</v>
          </cell>
          <cell r="M463" t="str">
            <v>MELLANOX</v>
          </cell>
          <cell r="N463" t="str">
            <v>Mellanox passive copper hybrid cable, 400GbE 400Gb/s to 8x50Gb/s, QSFP-D D to 8xSFP56, colored, 2.5m, 26AWG</v>
          </cell>
          <cell r="O463">
            <v>580</v>
          </cell>
          <cell r="P463">
            <v>469</v>
          </cell>
          <cell r="Q463">
            <v>427</v>
          </cell>
          <cell r="R463">
            <v>362</v>
          </cell>
          <cell r="S463">
            <v>283</v>
          </cell>
          <cell r="T463" t="str">
            <v/>
          </cell>
          <cell r="U463" t="str">
            <v/>
          </cell>
          <cell r="V463" t="str">
            <v>Not released</v>
          </cell>
          <cell r="W463" t="str">
            <v>NA</v>
          </cell>
          <cell r="X463" t="str">
            <v/>
          </cell>
        </row>
        <row r="464">
          <cell r="C464" t="str">
            <v>MCP7F80-W002R26</v>
          </cell>
          <cell r="D464" t="str">
            <v>980-9I838-00W002</v>
          </cell>
          <cell r="E464" t="str">
            <v>MCP7F80-W002R26</v>
          </cell>
          <cell r="F464" t="str">
            <v>LinkX</v>
          </cell>
          <cell r="G464" t="str">
            <v>Cables</v>
          </cell>
          <cell r="H464" t="str">
            <v>Direct Attach Copper (DAC) Cables</v>
          </cell>
          <cell r="I464" t="str">
            <v>ORIN</v>
          </cell>
          <cell r="J464" t="str">
            <v>ORION</v>
          </cell>
          <cell r="K464" t="str">
            <v>ML</v>
          </cell>
          <cell r="L464" t="str">
            <v>Hardware</v>
          </cell>
          <cell r="M464" t="str">
            <v>MELLANOX</v>
          </cell>
          <cell r="N464" t="str">
            <v>Mellanox passive copper hybrid cable, 400GbE 400Gb/s to 8x50Gb/s, QSFP-D D to 8xSFP56, colored, 2m, 26AWG</v>
          </cell>
          <cell r="O464">
            <v>515</v>
          </cell>
          <cell r="P464">
            <v>416</v>
          </cell>
          <cell r="Q464">
            <v>378</v>
          </cell>
          <cell r="R464">
            <v>322</v>
          </cell>
          <cell r="S464">
            <v>251</v>
          </cell>
          <cell r="T464" t="str">
            <v/>
          </cell>
          <cell r="U464" t="str">
            <v/>
          </cell>
          <cell r="V464" t="str">
            <v>Not released</v>
          </cell>
          <cell r="W464" t="str">
            <v>NA</v>
          </cell>
          <cell r="X464" t="str">
            <v/>
          </cell>
        </row>
        <row r="465">
          <cell r="C465" t="str">
            <v>MCP7H00-G01AR30N</v>
          </cell>
          <cell r="D465" t="str">
            <v>980-9I99X-00C01A</v>
          </cell>
          <cell r="E465" t="str">
            <v>MCP7H00-G01AR30N</v>
          </cell>
          <cell r="F465" t="str">
            <v>LinkX</v>
          </cell>
          <cell r="G465" t="str">
            <v>Cables</v>
          </cell>
          <cell r="H465" t="str">
            <v>Direct Attach Copper (DAC) Cables</v>
          </cell>
          <cell r="I465" t="str">
            <v>TYPN</v>
          </cell>
          <cell r="J465" t="str">
            <v>TYPHOON</v>
          </cell>
          <cell r="K465" t="str">
            <v>ML</v>
          </cell>
          <cell r="L465" t="str">
            <v>Hardware</v>
          </cell>
          <cell r="M465" t="str">
            <v>MELLANOX</v>
          </cell>
          <cell r="N465" t="str">
            <v>Mellanox passive copper hybrid cable, ETH 100Gb/s to 2x50Gb/s, QSFP28 to  2xQSFP28, 1.5m, Colored, 30AWG, CA-N</v>
          </cell>
          <cell r="O465">
            <v>174</v>
          </cell>
          <cell r="P465">
            <v>141</v>
          </cell>
          <cell r="Q465">
            <v>129</v>
          </cell>
          <cell r="R465">
            <v>109</v>
          </cell>
          <cell r="S465">
            <v>85</v>
          </cell>
          <cell r="T465" t="str">
            <v>green and blue pulltabs</v>
          </cell>
          <cell r="U465" t="str">
            <v/>
          </cell>
          <cell r="V465" t="str">
            <v>Released</v>
          </cell>
          <cell r="W465" t="str">
            <v>NA</v>
          </cell>
          <cell r="X465" t="str">
            <v/>
          </cell>
        </row>
        <row r="466">
          <cell r="C466" t="str">
            <v>MCP7H00-G001R30N</v>
          </cell>
          <cell r="D466" t="str">
            <v>980-9I99G-00C001</v>
          </cell>
          <cell r="E466" t="str">
            <v>MCP7H00-G001R30N</v>
          </cell>
          <cell r="F466" t="str">
            <v>LinkX</v>
          </cell>
          <cell r="G466" t="str">
            <v>Cables</v>
          </cell>
          <cell r="H466" t="str">
            <v>Direct Attach Copper (DAC) Cables</v>
          </cell>
          <cell r="I466" t="str">
            <v>TYPN</v>
          </cell>
          <cell r="J466" t="str">
            <v>TYPHOON</v>
          </cell>
          <cell r="K466" t="str">
            <v>ML</v>
          </cell>
          <cell r="L466" t="str">
            <v>Hardware</v>
          </cell>
          <cell r="M466" t="str">
            <v>MELLANOX</v>
          </cell>
          <cell r="N466" t="str">
            <v>Mellanox passive copper hybrid cable, ETH 100Gb/s to 2x50Gb/s, QSFP28 to  2xQSFP28, 1m, Colored, 30AWG, CA-N</v>
          </cell>
          <cell r="O466">
            <v>162</v>
          </cell>
          <cell r="P466">
            <v>131</v>
          </cell>
          <cell r="Q466">
            <v>120</v>
          </cell>
          <cell r="R466">
            <v>101</v>
          </cell>
          <cell r="S466">
            <v>79</v>
          </cell>
          <cell r="T466" t="str">
            <v>green and blue pulltabs</v>
          </cell>
          <cell r="U466" t="str">
            <v/>
          </cell>
          <cell r="V466" t="str">
            <v>Released</v>
          </cell>
          <cell r="W466" t="str">
            <v>NA</v>
          </cell>
          <cell r="X466" t="str">
            <v/>
          </cell>
        </row>
        <row r="467">
          <cell r="C467" t="str">
            <v>MCP7H00-G02AR30L</v>
          </cell>
          <cell r="D467" t="str">
            <v>980-9I395-00C02A</v>
          </cell>
          <cell r="E467" t="str">
            <v>MCP7H00-G02AR30L</v>
          </cell>
          <cell r="F467" t="str">
            <v>LinkX</v>
          </cell>
          <cell r="G467" t="str">
            <v>Cables</v>
          </cell>
          <cell r="H467" t="str">
            <v>Direct Attach Copper (DAC) Cables</v>
          </cell>
          <cell r="I467" t="str">
            <v>TYPN</v>
          </cell>
          <cell r="J467" t="str">
            <v>TYPHOON</v>
          </cell>
          <cell r="K467" t="str">
            <v>ML</v>
          </cell>
          <cell r="L467" t="str">
            <v>Hardware</v>
          </cell>
          <cell r="M467" t="str">
            <v>MELLANOX</v>
          </cell>
          <cell r="N467" t="str">
            <v>Mellanox passive copper hybrid cable, ETH 100Gb/s to 2x50Gb/s, QSFP28 to  2xQSFP28, 2.5m, Colored, 30AWG, CA-L</v>
          </cell>
          <cell r="O467">
            <v>195</v>
          </cell>
          <cell r="P467">
            <v>159</v>
          </cell>
          <cell r="Q467">
            <v>144</v>
          </cell>
          <cell r="R467">
            <v>122</v>
          </cell>
          <cell r="S467">
            <v>95</v>
          </cell>
          <cell r="T467" t="str">
            <v>green and blue pulltabs</v>
          </cell>
          <cell r="U467" t="str">
            <v/>
          </cell>
          <cell r="V467" t="str">
            <v>Released</v>
          </cell>
          <cell r="W467" t="str">
            <v>NA</v>
          </cell>
          <cell r="X467" t="str">
            <v/>
          </cell>
        </row>
        <row r="468">
          <cell r="C468" t="str">
            <v>MCP7H00-G002R30N</v>
          </cell>
          <cell r="D468" t="str">
            <v>980-9I99L-00C002</v>
          </cell>
          <cell r="E468" t="str">
            <v>MCP7H00-G002R30N</v>
          </cell>
          <cell r="F468" t="str">
            <v>LinkX</v>
          </cell>
          <cell r="G468" t="str">
            <v>Cables</v>
          </cell>
          <cell r="H468" t="str">
            <v>Direct Attach Copper (DAC) Cables</v>
          </cell>
          <cell r="I468" t="str">
            <v>TYPN</v>
          </cell>
          <cell r="J468" t="str">
            <v>TYPHOON</v>
          </cell>
          <cell r="K468" t="str">
            <v>ML</v>
          </cell>
          <cell r="L468" t="str">
            <v>Hardware</v>
          </cell>
          <cell r="M468" t="str">
            <v>MELLANOX</v>
          </cell>
          <cell r="N468" t="str">
            <v>Mellanox passive copper hybrid cable, ETH 100Gb/s to 2x50Gb/s, QSFP28 to  2xQSFP28, 2m, Colored, 30AWG, CA-N</v>
          </cell>
          <cell r="O468">
            <v>187</v>
          </cell>
          <cell r="P468">
            <v>151</v>
          </cell>
          <cell r="Q468">
            <v>137</v>
          </cell>
          <cell r="R468">
            <v>116</v>
          </cell>
          <cell r="S468">
            <v>91</v>
          </cell>
          <cell r="T468" t="str">
            <v>green and blue pulltabs</v>
          </cell>
          <cell r="U468" t="str">
            <v/>
          </cell>
          <cell r="V468" t="str">
            <v>Released</v>
          </cell>
          <cell r="W468" t="str">
            <v>NA</v>
          </cell>
          <cell r="X468" t="str">
            <v/>
          </cell>
        </row>
        <row r="469">
          <cell r="C469" t="str">
            <v>MCP7H00-G003R26N</v>
          </cell>
          <cell r="D469" t="str">
            <v>980-9I99Q-00C003</v>
          </cell>
          <cell r="E469" t="str">
            <v>MCP7H00-G003R26N</v>
          </cell>
          <cell r="F469" t="str">
            <v>LinkX</v>
          </cell>
          <cell r="G469" t="str">
            <v>Cables</v>
          </cell>
          <cell r="H469" t="str">
            <v>Direct Attach Copper (DAC) Cables</v>
          </cell>
          <cell r="I469" t="str">
            <v>TYPN</v>
          </cell>
          <cell r="J469" t="str">
            <v>TYPHOON</v>
          </cell>
          <cell r="K469" t="str">
            <v>ML</v>
          </cell>
          <cell r="L469" t="str">
            <v>Hardware</v>
          </cell>
          <cell r="M469" t="str">
            <v>MELLANOX</v>
          </cell>
          <cell r="N469" t="str">
            <v>Mellanox passive copper hybrid cable, ETH 100Gb/s to 2x50Gb/s, QSFP28 to  2xQSFP28, 3m, Colored, 26AWG, CA-N</v>
          </cell>
          <cell r="O469">
            <v>234</v>
          </cell>
          <cell r="P469">
            <v>189</v>
          </cell>
          <cell r="Q469">
            <v>171</v>
          </cell>
          <cell r="R469">
            <v>146</v>
          </cell>
          <cell r="S469">
            <v>114</v>
          </cell>
          <cell r="T469" t="str">
            <v>green and blue pulltabs</v>
          </cell>
          <cell r="U469" t="str">
            <v/>
          </cell>
          <cell r="V469" t="str">
            <v>Released</v>
          </cell>
          <cell r="W469" t="str">
            <v>NA</v>
          </cell>
          <cell r="X469" t="str">
            <v/>
          </cell>
        </row>
        <row r="470">
          <cell r="C470" t="str">
            <v>MCP7H00-G003R30L</v>
          </cell>
          <cell r="D470" t="str">
            <v>980-9I39R-00C003</v>
          </cell>
          <cell r="E470" t="str">
            <v>MCP7H00-G003R30L</v>
          </cell>
          <cell r="F470" t="str">
            <v>LinkX</v>
          </cell>
          <cell r="G470" t="str">
            <v>Cables</v>
          </cell>
          <cell r="H470" t="str">
            <v>Direct Attach Copper (DAC) Cables</v>
          </cell>
          <cell r="I470" t="str">
            <v>TYPN</v>
          </cell>
          <cell r="J470" t="str">
            <v>TYPHOON</v>
          </cell>
          <cell r="K470" t="str">
            <v>ML</v>
          </cell>
          <cell r="L470" t="str">
            <v>Hardware</v>
          </cell>
          <cell r="M470" t="str">
            <v>MELLANOX</v>
          </cell>
          <cell r="N470" t="str">
            <v>Mellanox passive copper hybrid cable, ETH 100Gb/s to 2x50Gb/s, QSFP28 to  2xQSFP28, 3m, Colored, 30AWG, CA-L</v>
          </cell>
          <cell r="O470">
            <v>213</v>
          </cell>
          <cell r="P470">
            <v>173</v>
          </cell>
          <cell r="Q470">
            <v>156</v>
          </cell>
          <cell r="R470">
            <v>133</v>
          </cell>
          <cell r="S470">
            <v>104</v>
          </cell>
          <cell r="T470" t="str">
            <v>green and blue pulltabs</v>
          </cell>
          <cell r="U470" t="str">
            <v/>
          </cell>
          <cell r="V470" t="str">
            <v>Released</v>
          </cell>
          <cell r="W470" t="str">
            <v>NA</v>
          </cell>
          <cell r="X470" t="str">
            <v/>
          </cell>
        </row>
        <row r="471">
          <cell r="C471" t="str">
            <v>MCP7H00-G004R26L</v>
          </cell>
          <cell r="D471" t="str">
            <v>980-9I99S-00C004</v>
          </cell>
          <cell r="E471" t="str">
            <v>MCP7H00-G004R26L</v>
          </cell>
          <cell r="F471" t="str">
            <v>LinkX</v>
          </cell>
          <cell r="G471" t="str">
            <v>Cables</v>
          </cell>
          <cell r="H471" t="str">
            <v>Direct Attach Copper (DAC) Cables</v>
          </cell>
          <cell r="I471" t="str">
            <v>TYPN</v>
          </cell>
          <cell r="J471" t="str">
            <v>TYPHOON</v>
          </cell>
          <cell r="K471" t="str">
            <v>ML</v>
          </cell>
          <cell r="L471" t="str">
            <v>Hardware</v>
          </cell>
          <cell r="M471" t="str">
            <v>MELLANOX</v>
          </cell>
          <cell r="N471" t="str">
            <v>Mellanox passive copper hybrid cable, ETH 100Gb/s to 2x50Gb/s, QSFP28 to  2xQSFP28, 4m, Colored, 26AWG, CA-L</v>
          </cell>
          <cell r="O471">
            <v>363</v>
          </cell>
          <cell r="P471">
            <v>294</v>
          </cell>
          <cell r="Q471">
            <v>268</v>
          </cell>
          <cell r="R471">
            <v>228</v>
          </cell>
          <cell r="S471">
            <v>177</v>
          </cell>
          <cell r="T471" t="str">
            <v/>
          </cell>
          <cell r="U471" t="str">
            <v/>
          </cell>
          <cell r="V471" t="str">
            <v>Released</v>
          </cell>
          <cell r="W471" t="str">
            <v>NA</v>
          </cell>
          <cell r="X471" t="str">
            <v/>
          </cell>
        </row>
        <row r="472">
          <cell r="C472" t="str">
            <v>MCP7F00-A01AR30N</v>
          </cell>
          <cell r="D472" t="str">
            <v>980-9I48N-00C01A</v>
          </cell>
          <cell r="E472" t="str">
            <v>MCP7F00-A01AR30N</v>
          </cell>
          <cell r="F472" t="str">
            <v>LinkX</v>
          </cell>
          <cell r="G472" t="str">
            <v>Cables</v>
          </cell>
          <cell r="H472" t="str">
            <v>Direct Attach Copper (DAC) Cables</v>
          </cell>
          <cell r="I472" t="str">
            <v>HURR</v>
          </cell>
          <cell r="J472" t="str">
            <v>HURRICANE</v>
          </cell>
          <cell r="K472" t="str">
            <v>ML</v>
          </cell>
          <cell r="L472" t="str">
            <v>Hardware</v>
          </cell>
          <cell r="M472" t="str">
            <v>MELLANOX</v>
          </cell>
          <cell r="N472" t="str">
            <v>Mellanox passive copper hybrid cable, ETH 100GbE to 4x25GbE, QSFP28 to 4 xSFP28, 1.5m, Colored, 30AWG, CA-N</v>
          </cell>
          <cell r="O472">
            <v>174</v>
          </cell>
          <cell r="P472">
            <v>141</v>
          </cell>
          <cell r="Q472">
            <v>129</v>
          </cell>
          <cell r="R472">
            <v>109</v>
          </cell>
          <cell r="S472">
            <v>85</v>
          </cell>
          <cell r="T472" t="str">
            <v>green, blue, yellow and red pulltabs</v>
          </cell>
          <cell r="U472" t="str">
            <v/>
          </cell>
          <cell r="V472" t="str">
            <v>Released</v>
          </cell>
          <cell r="W472" t="str">
            <v>NA</v>
          </cell>
          <cell r="X472" t="str">
            <v/>
          </cell>
        </row>
        <row r="473">
          <cell r="C473" t="str">
            <v>MCP7F00-A001R30N</v>
          </cell>
          <cell r="D473" t="str">
            <v>980-9I486-00C001</v>
          </cell>
          <cell r="E473" t="str">
            <v>MCP7F00-A001R30N</v>
          </cell>
          <cell r="F473" t="str">
            <v>LinkX</v>
          </cell>
          <cell r="G473" t="str">
            <v>Cables</v>
          </cell>
          <cell r="H473" t="str">
            <v>Direct Attach Copper (DAC) Cables</v>
          </cell>
          <cell r="I473" t="str">
            <v>HURR</v>
          </cell>
          <cell r="J473" t="str">
            <v>HURRICANE</v>
          </cell>
          <cell r="K473" t="str">
            <v>ML</v>
          </cell>
          <cell r="L473" t="str">
            <v>Hardware</v>
          </cell>
          <cell r="M473" t="str">
            <v>MELLANOX</v>
          </cell>
          <cell r="N473" t="str">
            <v>Mellanox passive copper hybrid cable, ETH 100GbE to 4x25GbE, QSFP28 to 4 xSFP28, 1m, Colored, 30AWG, CA-N</v>
          </cell>
          <cell r="O473">
            <v>166</v>
          </cell>
          <cell r="P473">
            <v>135</v>
          </cell>
          <cell r="Q473">
            <v>122</v>
          </cell>
          <cell r="R473">
            <v>104</v>
          </cell>
          <cell r="S473">
            <v>81</v>
          </cell>
          <cell r="T473" t="str">
            <v>green, blue, yellow and red pulltabs</v>
          </cell>
          <cell r="U473" t="str">
            <v/>
          </cell>
          <cell r="V473" t="str">
            <v>Released</v>
          </cell>
          <cell r="W473" t="str">
            <v>NA</v>
          </cell>
          <cell r="X473" t="str">
            <v/>
          </cell>
        </row>
        <row r="474">
          <cell r="C474" t="str">
            <v>MCP7F00-A02AR26N</v>
          </cell>
          <cell r="D474" t="str">
            <v>980-9I48S-00C02A</v>
          </cell>
          <cell r="E474" t="str">
            <v>MCP7F00-A02AR26N</v>
          </cell>
          <cell r="F474" t="str">
            <v>LinkX</v>
          </cell>
          <cell r="G474" t="str">
            <v>Cables</v>
          </cell>
          <cell r="H474" t="str">
            <v>Direct Attach Copper (DAC) Cables</v>
          </cell>
          <cell r="I474" t="str">
            <v>HURR</v>
          </cell>
          <cell r="J474" t="str">
            <v>HURRICANE</v>
          </cell>
          <cell r="K474" t="str">
            <v>ML</v>
          </cell>
          <cell r="L474" t="str">
            <v>Hardware</v>
          </cell>
          <cell r="M474" t="str">
            <v>MELLANOX</v>
          </cell>
          <cell r="N474" t="str">
            <v>Mellanox passive copper hybrid cable, ETH 100GbE to 4x25GbE, QSFP28 to 4 xSFP28, 2.5m, Colored, 26AWG, CA-N</v>
          </cell>
          <cell r="O474">
            <v>219</v>
          </cell>
          <cell r="P474">
            <v>177</v>
          </cell>
          <cell r="Q474">
            <v>161</v>
          </cell>
          <cell r="R474">
            <v>137</v>
          </cell>
          <cell r="S474">
            <v>107</v>
          </cell>
          <cell r="T474" t="str">
            <v>green, blue, yellow and red pulltabs</v>
          </cell>
          <cell r="U474" t="str">
            <v/>
          </cell>
          <cell r="V474" t="str">
            <v>Released</v>
          </cell>
          <cell r="W474" t="str">
            <v>NA</v>
          </cell>
          <cell r="X474" t="str">
            <v/>
          </cell>
        </row>
        <row r="475">
          <cell r="C475" t="str">
            <v>MCP7F00-A02AR30L</v>
          </cell>
          <cell r="D475" t="str">
            <v>980-9I48T-00C02A</v>
          </cell>
          <cell r="E475" t="str">
            <v>MCP7F00-A02AR30L</v>
          </cell>
          <cell r="F475" t="str">
            <v>LinkX</v>
          </cell>
          <cell r="G475" t="str">
            <v>Cables</v>
          </cell>
          <cell r="H475" t="str">
            <v>Direct Attach Copper (DAC) Cables</v>
          </cell>
          <cell r="I475" t="str">
            <v>HURR</v>
          </cell>
          <cell r="J475" t="str">
            <v>HURRICANE</v>
          </cell>
          <cell r="K475" t="str">
            <v>ML</v>
          </cell>
          <cell r="L475" t="str">
            <v>Hardware</v>
          </cell>
          <cell r="M475" t="str">
            <v>MELLANOX</v>
          </cell>
          <cell r="N475" t="str">
            <v>Mellanox passive copper hybrid cable, ETH 100GbE to 4x25GbE, QSFP28 to 4 xSFP28, 2.5m, Colored, 30AWG, CA-L</v>
          </cell>
          <cell r="O475">
            <v>195</v>
          </cell>
          <cell r="P475">
            <v>159</v>
          </cell>
          <cell r="Q475">
            <v>144</v>
          </cell>
          <cell r="R475">
            <v>122</v>
          </cell>
          <cell r="S475">
            <v>95</v>
          </cell>
          <cell r="T475" t="str">
            <v>green, blue, yellow and red pulltabs</v>
          </cell>
          <cell r="U475" t="str">
            <v/>
          </cell>
          <cell r="V475" t="str">
            <v>Released</v>
          </cell>
          <cell r="W475" t="str">
            <v>NA</v>
          </cell>
          <cell r="X475" t="str">
            <v/>
          </cell>
        </row>
        <row r="476">
          <cell r="C476" t="str">
            <v>MCP7F00-A002R30N</v>
          </cell>
          <cell r="D476" t="str">
            <v>980-9I48B-00C002</v>
          </cell>
          <cell r="E476" t="str">
            <v>MCP7F00-A002R30N</v>
          </cell>
          <cell r="F476" t="str">
            <v>LinkX</v>
          </cell>
          <cell r="G476" t="str">
            <v>Cables</v>
          </cell>
          <cell r="H476" t="str">
            <v>Direct Attach Copper (DAC) Cables</v>
          </cell>
          <cell r="I476" t="str">
            <v>HURR</v>
          </cell>
          <cell r="J476" t="str">
            <v>HURRICANE</v>
          </cell>
          <cell r="K476" t="str">
            <v>ML</v>
          </cell>
          <cell r="L476" t="str">
            <v>Hardware</v>
          </cell>
          <cell r="M476" t="str">
            <v>MELLANOX</v>
          </cell>
          <cell r="N476" t="str">
            <v>Mellanox passive copper hybrid cable, ETH 100GbE to 4x25GbE, QSFP28 to 4 xSFP28, 2m, Colored, 30AWG, CA-N</v>
          </cell>
          <cell r="O476">
            <v>187</v>
          </cell>
          <cell r="P476">
            <v>151</v>
          </cell>
          <cell r="Q476">
            <v>137</v>
          </cell>
          <cell r="R476">
            <v>116</v>
          </cell>
          <cell r="S476">
            <v>91</v>
          </cell>
          <cell r="T476" t="str">
            <v>green, blue, yellow and red pulltabs</v>
          </cell>
          <cell r="U476" t="str">
            <v/>
          </cell>
          <cell r="V476" t="str">
            <v>Released</v>
          </cell>
          <cell r="W476" t="str">
            <v>NA</v>
          </cell>
          <cell r="X476" t="str">
            <v/>
          </cell>
        </row>
        <row r="477">
          <cell r="C477" t="str">
            <v>MCP7F00-A003R26N</v>
          </cell>
          <cell r="D477" t="str">
            <v>980-9I48G-00C003</v>
          </cell>
          <cell r="E477" t="str">
            <v>MCP7F00-A003R26N</v>
          </cell>
          <cell r="F477" t="str">
            <v>LinkX</v>
          </cell>
          <cell r="G477" t="str">
            <v>Cables</v>
          </cell>
          <cell r="H477" t="str">
            <v>Direct Attach Copper (DAC) Cables</v>
          </cell>
          <cell r="I477" t="str">
            <v>HURR</v>
          </cell>
          <cell r="J477" t="str">
            <v>HURRICANE</v>
          </cell>
          <cell r="K477" t="str">
            <v>ML</v>
          </cell>
          <cell r="L477" t="str">
            <v>Hardware</v>
          </cell>
          <cell r="M477" t="str">
            <v>MELLANOX</v>
          </cell>
          <cell r="N477" t="str">
            <v>Mellanox passive copper hybrid cable, ETH 100GbE to 4x25GbE, QSFP28 to 4 xSFP28, 3m, Colored, 26AWG, CA-N</v>
          </cell>
          <cell r="O477">
            <v>238</v>
          </cell>
          <cell r="P477">
            <v>193</v>
          </cell>
          <cell r="Q477">
            <v>176</v>
          </cell>
          <cell r="R477">
            <v>150</v>
          </cell>
          <cell r="S477">
            <v>116</v>
          </cell>
          <cell r="T477" t="str">
            <v>green, blue, yellow and red pulltabs</v>
          </cell>
          <cell r="U477" t="str">
            <v/>
          </cell>
          <cell r="V477" t="str">
            <v>Released</v>
          </cell>
          <cell r="W477" t="str">
            <v>NA</v>
          </cell>
          <cell r="X477" t="str">
            <v/>
          </cell>
        </row>
        <row r="478">
          <cell r="C478" t="str">
            <v>MCP7F00-A003R30L</v>
          </cell>
          <cell r="D478" t="str">
            <v>980-9I48H-00C003</v>
          </cell>
          <cell r="E478" t="str">
            <v>MCP7F00-A003R30L</v>
          </cell>
          <cell r="F478" t="str">
            <v>LinkX</v>
          </cell>
          <cell r="G478" t="str">
            <v>Cables</v>
          </cell>
          <cell r="H478" t="str">
            <v>Direct Attach Copper (DAC) Cables</v>
          </cell>
          <cell r="I478" t="str">
            <v>HURR</v>
          </cell>
          <cell r="J478" t="str">
            <v>HURRICANE</v>
          </cell>
          <cell r="K478" t="str">
            <v>ML</v>
          </cell>
          <cell r="L478" t="str">
            <v>Hardware</v>
          </cell>
          <cell r="M478" t="str">
            <v>MELLANOX</v>
          </cell>
          <cell r="N478" t="str">
            <v>Mellanox passive copper hybrid cable, ETH 100GbE to 4x25GbE, QSFP28 to 4 xSFP28, 3m, Colored, 30AWG, CA-L</v>
          </cell>
          <cell r="O478">
            <v>207</v>
          </cell>
          <cell r="P478">
            <v>168</v>
          </cell>
          <cell r="Q478">
            <v>153</v>
          </cell>
          <cell r="R478">
            <v>130</v>
          </cell>
          <cell r="S478">
            <v>101</v>
          </cell>
          <cell r="T478" t="str">
            <v>green, blue, yellow and red pulltabs</v>
          </cell>
          <cell r="U478" t="str">
            <v/>
          </cell>
          <cell r="V478" t="str">
            <v>Released</v>
          </cell>
          <cell r="W478" t="str">
            <v>NA</v>
          </cell>
          <cell r="X478" t="str">
            <v/>
          </cell>
        </row>
        <row r="479">
          <cell r="C479" t="str">
            <v>MCP7F00-A005R26L</v>
          </cell>
          <cell r="D479" t="str">
            <v>980-9I48J-00C005</v>
          </cell>
          <cell r="E479" t="str">
            <v>MCP7F00-A005R26L</v>
          </cell>
          <cell r="F479" t="str">
            <v>LinkX</v>
          </cell>
          <cell r="G479" t="str">
            <v>Cables</v>
          </cell>
          <cell r="H479" t="str">
            <v>Direct Attach Copper (DAC) Cables</v>
          </cell>
          <cell r="I479" t="str">
            <v>HURR</v>
          </cell>
          <cell r="J479" t="str">
            <v>HURRICANE</v>
          </cell>
          <cell r="K479" t="str">
            <v>ML</v>
          </cell>
          <cell r="L479" t="str">
            <v>Hardware</v>
          </cell>
          <cell r="M479" t="str">
            <v>MELLANOX</v>
          </cell>
          <cell r="N479" t="str">
            <v>Mellanox passive copper hybrid cable, ETH 100GbE to 4x25GbE, QSFP28 to 4 xSFP28, 5m, Colored, 26AWG, CA-L</v>
          </cell>
          <cell r="O479">
            <v>420</v>
          </cell>
          <cell r="P479">
            <v>340</v>
          </cell>
          <cell r="Q479">
            <v>309</v>
          </cell>
          <cell r="R479">
            <v>263</v>
          </cell>
          <cell r="S479">
            <v>205</v>
          </cell>
          <cell r="T479" t="str">
            <v>green, blue, yellow and red pulltabs</v>
          </cell>
          <cell r="U479" t="str">
            <v/>
          </cell>
          <cell r="V479" t="str">
            <v>Released</v>
          </cell>
          <cell r="W479" t="str">
            <v>NA</v>
          </cell>
          <cell r="X479" t="str">
            <v/>
          </cell>
        </row>
        <row r="480">
          <cell r="C480" t="str">
            <v>MC2309130-001</v>
          </cell>
          <cell r="D480" t="str">
            <v>980-9I65R-00J001</v>
          </cell>
          <cell r="E480" t="str">
            <v>MC2309130-001</v>
          </cell>
          <cell r="F480" t="str">
            <v>LinkX</v>
          </cell>
          <cell r="G480" t="str">
            <v>Cables</v>
          </cell>
          <cell r="H480" t="str">
            <v>Copper Cables</v>
          </cell>
          <cell r="I480" t="str">
            <v/>
          </cell>
          <cell r="J480" t="str">
            <v/>
          </cell>
          <cell r="K480" t="str">
            <v>ML</v>
          </cell>
          <cell r="L480" t="str">
            <v>Hardware</v>
          </cell>
          <cell r="M480" t="str">
            <v>MELLANOX</v>
          </cell>
          <cell r="N480" t="str">
            <v>Mellanox passive copper hybrid cable, ETH 10GbE, 10Gb/s, QSFP to SFP+, 1m</v>
          </cell>
          <cell r="O480">
            <v>107</v>
          </cell>
          <cell r="P480">
            <v>86</v>
          </cell>
          <cell r="Q480">
            <v>78</v>
          </cell>
          <cell r="R480">
            <v>67</v>
          </cell>
          <cell r="S480">
            <v>52</v>
          </cell>
          <cell r="T480" t="str">
            <v/>
          </cell>
          <cell r="U480" t="str">
            <v>12-Oct-22 Not Release To Disty Per PM</v>
          </cell>
          <cell r="V480" t="str">
            <v>Not released</v>
          </cell>
          <cell r="W480" t="str">
            <v>10GE</v>
          </cell>
          <cell r="X480" t="str">
            <v/>
          </cell>
        </row>
        <row r="481">
          <cell r="C481" t="str">
            <v>MC2309130-002</v>
          </cell>
          <cell r="D481" t="str">
            <v>980-9I65S-00J002</v>
          </cell>
          <cell r="E481" t="str">
            <v>MC2309130-002</v>
          </cell>
          <cell r="F481" t="str">
            <v>LinkX</v>
          </cell>
          <cell r="G481" t="str">
            <v>Cables</v>
          </cell>
          <cell r="H481" t="str">
            <v>Copper Cables</v>
          </cell>
          <cell r="I481" t="str">
            <v/>
          </cell>
          <cell r="J481" t="str">
            <v/>
          </cell>
          <cell r="K481" t="str">
            <v>ML</v>
          </cell>
          <cell r="L481" t="str">
            <v>Hardware</v>
          </cell>
          <cell r="M481" t="str">
            <v>MELLANOX</v>
          </cell>
          <cell r="N481" t="str">
            <v>Mellanox passive copper hybrid cable, ETH 10GbE, 10Gb/s, QSFP to SFP+, 2m</v>
          </cell>
          <cell r="O481">
            <v>111</v>
          </cell>
          <cell r="P481">
            <v>90</v>
          </cell>
          <cell r="Q481">
            <v>82</v>
          </cell>
          <cell r="R481">
            <v>69</v>
          </cell>
          <cell r="S481">
            <v>54</v>
          </cell>
          <cell r="T481" t="str">
            <v/>
          </cell>
          <cell r="U481" t="str">
            <v>12-Oct-22 Not Release To Disty Per PM</v>
          </cell>
          <cell r="V481" t="str">
            <v>Not released</v>
          </cell>
          <cell r="W481" t="str">
            <v>10GE</v>
          </cell>
          <cell r="X481" t="str">
            <v/>
          </cell>
        </row>
        <row r="482">
          <cell r="C482" t="str">
            <v>MC2309130-003</v>
          </cell>
          <cell r="D482" t="str">
            <v>980-9I65T-00J003</v>
          </cell>
          <cell r="E482" t="str">
            <v>MC2309130-003</v>
          </cell>
          <cell r="F482" t="str">
            <v>LinkX</v>
          </cell>
          <cell r="G482" t="str">
            <v>Cables</v>
          </cell>
          <cell r="H482" t="str">
            <v>Copper Cables</v>
          </cell>
          <cell r="I482" t="str">
            <v/>
          </cell>
          <cell r="J482" t="str">
            <v/>
          </cell>
          <cell r="K482" t="str">
            <v>ML</v>
          </cell>
          <cell r="L482" t="str">
            <v>Hardware</v>
          </cell>
          <cell r="M482" t="str">
            <v>MELLANOX</v>
          </cell>
          <cell r="N482" t="str">
            <v>Mellanox passive copper hybrid cable, ETH 10GbE, 10Gb/s, QSFP to SFP+, 3m</v>
          </cell>
          <cell r="O482">
            <v>119</v>
          </cell>
          <cell r="P482">
            <v>97</v>
          </cell>
          <cell r="Q482">
            <v>87</v>
          </cell>
          <cell r="R482">
            <v>75</v>
          </cell>
          <cell r="S482">
            <v>58</v>
          </cell>
          <cell r="T482" t="str">
            <v/>
          </cell>
          <cell r="U482" t="str">
            <v>12-Oct-22 Not Release To Disty Per PM</v>
          </cell>
          <cell r="V482" t="str">
            <v>Not released</v>
          </cell>
          <cell r="W482" t="str">
            <v>10GE</v>
          </cell>
          <cell r="X482" t="str">
            <v/>
          </cell>
        </row>
        <row r="483">
          <cell r="C483" t="str">
            <v>MC2609130-001</v>
          </cell>
          <cell r="D483" t="str">
            <v>980-9I64W-00B001</v>
          </cell>
          <cell r="E483" t="str">
            <v>MC2609130-001</v>
          </cell>
          <cell r="F483" t="str">
            <v>LinkX</v>
          </cell>
          <cell r="G483" t="str">
            <v>Cables</v>
          </cell>
          <cell r="H483" t="str">
            <v>Copper Cables</v>
          </cell>
          <cell r="I483" t="str">
            <v/>
          </cell>
          <cell r="J483" t="str">
            <v/>
          </cell>
          <cell r="K483" t="str">
            <v>ML</v>
          </cell>
          <cell r="L483" t="str">
            <v>Hardware</v>
          </cell>
          <cell r="M483" t="str">
            <v>MELLANOX</v>
          </cell>
          <cell r="N483" t="str">
            <v>Mellanox passive copper hybrid cable, ETH 40GbE to 4x10GbE, QSFP to 4xSFP+, 1m</v>
          </cell>
          <cell r="O483">
            <v>144</v>
          </cell>
          <cell r="P483">
            <v>116</v>
          </cell>
          <cell r="Q483">
            <v>106</v>
          </cell>
          <cell r="R483">
            <v>90</v>
          </cell>
          <cell r="S483">
            <v>70</v>
          </cell>
          <cell r="T483" t="str">
            <v/>
          </cell>
          <cell r="U483" t="str">
            <v>12-Oct-22 Not Release To Disty Per PM</v>
          </cell>
          <cell r="V483" t="str">
            <v>Not released</v>
          </cell>
          <cell r="W483" t="str">
            <v>40GE</v>
          </cell>
          <cell r="X483" t="str">
            <v/>
          </cell>
        </row>
        <row r="484">
          <cell r="C484" t="str">
            <v>MC2609130-003</v>
          </cell>
          <cell r="D484" t="str">
            <v>980-9I64Y-00B003</v>
          </cell>
          <cell r="E484" t="str">
            <v>MC2609130-003</v>
          </cell>
          <cell r="F484" t="str">
            <v>LinkX</v>
          </cell>
          <cell r="G484" t="str">
            <v>Cables</v>
          </cell>
          <cell r="H484" t="str">
            <v>Copper Cables</v>
          </cell>
          <cell r="I484" t="str">
            <v/>
          </cell>
          <cell r="J484" t="str">
            <v/>
          </cell>
          <cell r="K484" t="str">
            <v>ML</v>
          </cell>
          <cell r="L484" t="str">
            <v>Hardware</v>
          </cell>
          <cell r="M484" t="str">
            <v>MELLANOX</v>
          </cell>
          <cell r="N484" t="str">
            <v>Mellanox passive copper hybrid cable, ETH 40GbE to 4x10GbE, QSFP to 4xSFP+, 3m</v>
          </cell>
          <cell r="O484">
            <v>170</v>
          </cell>
          <cell r="P484">
            <v>138</v>
          </cell>
          <cell r="Q484">
            <v>125</v>
          </cell>
          <cell r="R484">
            <v>107</v>
          </cell>
          <cell r="S484">
            <v>83</v>
          </cell>
          <cell r="T484" t="str">
            <v/>
          </cell>
          <cell r="U484" t="str">
            <v>12-Oct-22 Not Release To Disty Per PM</v>
          </cell>
          <cell r="V484" t="str">
            <v>Not released</v>
          </cell>
          <cell r="W484" t="str">
            <v>40GE</v>
          </cell>
          <cell r="X484" t="str">
            <v/>
          </cell>
        </row>
        <row r="485">
          <cell r="C485" t="str">
            <v>MC2609125-005</v>
          </cell>
          <cell r="D485" t="str">
            <v>980-9I64V-00B005</v>
          </cell>
          <cell r="E485" t="str">
            <v>MC2609125-005</v>
          </cell>
          <cell r="F485" t="str">
            <v>LinkX</v>
          </cell>
          <cell r="G485" t="str">
            <v>Cables</v>
          </cell>
          <cell r="H485" t="str">
            <v>Direct Attach Copper (DAC) Cables</v>
          </cell>
          <cell r="I485" t="str">
            <v/>
          </cell>
          <cell r="J485" t="str">
            <v/>
          </cell>
          <cell r="K485" t="str">
            <v>ML</v>
          </cell>
          <cell r="L485" t="str">
            <v>Hardware</v>
          </cell>
          <cell r="M485" t="str">
            <v>MELLANOX</v>
          </cell>
          <cell r="N485" t="str">
            <v>Mellanox passive copper hybrid cable, ETH 40GbE to 4x10GbE, QSFP to 4xSFP+, 5m</v>
          </cell>
          <cell r="O485">
            <v>279</v>
          </cell>
          <cell r="P485">
            <v>225</v>
          </cell>
          <cell r="Q485">
            <v>205</v>
          </cell>
          <cell r="R485">
            <v>174</v>
          </cell>
          <cell r="S485">
            <v>136</v>
          </cell>
          <cell r="T485" t="str">
            <v>Consult factory for availability</v>
          </cell>
          <cell r="U485" t="str">
            <v>12-Oct-22 Not Release To Disty Per PM</v>
          </cell>
          <cell r="V485" t="str">
            <v>Not released</v>
          </cell>
          <cell r="W485" t="str">
            <v>40GE</v>
          </cell>
          <cell r="X485" t="str">
            <v/>
          </cell>
        </row>
        <row r="486">
          <cell r="C486" t="str">
            <v>MCP7H50-H01AR30</v>
          </cell>
          <cell r="D486" t="str">
            <v>980-9I98G-00H01A</v>
          </cell>
          <cell r="E486" t="str">
            <v>MCP7H50-H01AR30</v>
          </cell>
          <cell r="F486" t="str">
            <v>LinkX</v>
          </cell>
          <cell r="G486" t="str">
            <v>Cables</v>
          </cell>
          <cell r="H486" t="str">
            <v>Direct Attach Copper (DAC) Cables</v>
          </cell>
          <cell r="I486" t="str">
            <v>TRND</v>
          </cell>
          <cell r="J486" t="str">
            <v>TORNADO</v>
          </cell>
          <cell r="K486" t="str">
            <v>ML</v>
          </cell>
          <cell r="L486" t="str">
            <v>Hardware</v>
          </cell>
          <cell r="M486" t="str">
            <v>MELLANOX</v>
          </cell>
          <cell r="N486" t="str">
            <v>Mellanox passive copper hybrid cable, IB HDR 200Gb/s to 2x100Gb/s, QSFP5 6 to 2xQSFP56, LSZH, colored, 1.5m, 30AWG</v>
          </cell>
          <cell r="O486">
            <v>279</v>
          </cell>
          <cell r="P486">
            <v>225</v>
          </cell>
          <cell r="Q486">
            <v>205</v>
          </cell>
          <cell r="R486">
            <v>174</v>
          </cell>
          <cell r="S486">
            <v>136</v>
          </cell>
          <cell r="T486" t="str">
            <v/>
          </cell>
          <cell r="U486" t="str">
            <v/>
          </cell>
          <cell r="V486" t="str">
            <v>Released</v>
          </cell>
          <cell r="W486" t="str">
            <v>HDR</v>
          </cell>
          <cell r="X486" t="str">
            <v>HDR</v>
          </cell>
        </row>
        <row r="487">
          <cell r="C487" t="str">
            <v>MCP7H50-H001R30</v>
          </cell>
          <cell r="D487" t="str">
            <v>980-9I39E-00H001</v>
          </cell>
          <cell r="E487" t="str">
            <v>MCP7H50-H001R30</v>
          </cell>
          <cell r="F487" t="str">
            <v>LinkX</v>
          </cell>
          <cell r="G487" t="str">
            <v>Cables</v>
          </cell>
          <cell r="H487" t="str">
            <v>Direct Attach Copper (DAC) Cables</v>
          </cell>
          <cell r="I487" t="str">
            <v>TRND</v>
          </cell>
          <cell r="J487" t="str">
            <v>TORNADO</v>
          </cell>
          <cell r="K487" t="str">
            <v>ML</v>
          </cell>
          <cell r="L487" t="str">
            <v>Hardware</v>
          </cell>
          <cell r="M487" t="str">
            <v>MELLANOX</v>
          </cell>
          <cell r="N487" t="str">
            <v>Mellanox passive copper hybrid cable, IB HDR 200Gb/s to 2x100Gb/s, QSFP5 6 to 2xQSFP56, LSZH, colored, 1m, 30AWG</v>
          </cell>
          <cell r="O487">
            <v>254</v>
          </cell>
          <cell r="P487">
            <v>206</v>
          </cell>
          <cell r="Q487">
            <v>187</v>
          </cell>
          <cell r="R487">
            <v>160</v>
          </cell>
          <cell r="S487">
            <v>124</v>
          </cell>
          <cell r="T487" t="str">
            <v/>
          </cell>
          <cell r="U487" t="str">
            <v/>
          </cell>
          <cell r="V487" t="str">
            <v>Released</v>
          </cell>
          <cell r="W487" t="str">
            <v>HDR</v>
          </cell>
          <cell r="X487" t="str">
            <v>HDR</v>
          </cell>
        </row>
        <row r="488">
          <cell r="C488" t="str">
            <v>MCP7H50-H002R26</v>
          </cell>
          <cell r="D488" t="str">
            <v>980-9I99F-00H002</v>
          </cell>
          <cell r="E488" t="str">
            <v>MCP7H50-H002R26</v>
          </cell>
          <cell r="F488" t="str">
            <v>LinkX</v>
          </cell>
          <cell r="G488" t="str">
            <v>Cables</v>
          </cell>
          <cell r="H488" t="str">
            <v>Direct Attach Copper (DAC) Cables</v>
          </cell>
          <cell r="I488" t="str">
            <v>TRND</v>
          </cell>
          <cell r="J488" t="str">
            <v>TORNADO</v>
          </cell>
          <cell r="K488" t="str">
            <v>ML</v>
          </cell>
          <cell r="L488" t="str">
            <v>Hardware</v>
          </cell>
          <cell r="M488" t="str">
            <v>MELLANOX</v>
          </cell>
          <cell r="N488" t="str">
            <v>Mellanox passive copper hybrid cable, IB HDR 200Gb/s to 2x100Gb/s, QSFP5 6 to 2xQSFP56, LSZH, colored, 2m, 26AWG</v>
          </cell>
          <cell r="O488">
            <v>303</v>
          </cell>
          <cell r="P488">
            <v>247</v>
          </cell>
          <cell r="Q488">
            <v>224</v>
          </cell>
          <cell r="R488">
            <v>191</v>
          </cell>
          <cell r="S488">
            <v>148</v>
          </cell>
          <cell r="T488" t="str">
            <v/>
          </cell>
          <cell r="U488" t="str">
            <v/>
          </cell>
          <cell r="V488" t="str">
            <v>Released</v>
          </cell>
          <cell r="W488" t="str">
            <v>HDR</v>
          </cell>
          <cell r="X488" t="str">
            <v>HDR</v>
          </cell>
        </row>
        <row r="489">
          <cell r="C489" t="str">
            <v>MEX62-RBN</v>
          </cell>
          <cell r="D489" t="str">
            <v>930-9BMDL-00GA-000</v>
          </cell>
          <cell r="E489" t="str">
            <v>MEX62-RBN</v>
          </cell>
          <cell r="F489" t="str">
            <v>IB</v>
          </cell>
          <cell r="G489" t="str">
            <v>Options</v>
          </cell>
          <cell r="H489" t="str">
            <v>Active Optical Cables (AOCs)</v>
          </cell>
          <cell r="I489" t="str">
            <v/>
          </cell>
          <cell r="J489" t="str">
            <v/>
          </cell>
          <cell r="K489" t="str">
            <v>ML</v>
          </cell>
          <cell r="L489" t="str">
            <v>Hardware</v>
          </cell>
          <cell r="M489" t="str">
            <v>MELLANOX</v>
          </cell>
          <cell r="N489" t="str">
            <v>Mellanox passive ribbon fiber hybrid cable, MPO to 8xLC, 0.5m</v>
          </cell>
          <cell r="O489">
            <v>595</v>
          </cell>
          <cell r="P489">
            <v>382</v>
          </cell>
          <cell r="Q489">
            <v>359</v>
          </cell>
          <cell r="R489">
            <v>305</v>
          </cell>
          <cell r="S489">
            <v>290</v>
          </cell>
          <cell r="T489" t="str">
            <v>FRU item for MetroX 6240/6280-2F-BL</v>
          </cell>
          <cell r="U489" t="str">
            <v/>
          </cell>
          <cell r="V489" t="str">
            <v>Not released</v>
          </cell>
          <cell r="W489" t="str">
            <v>N/A</v>
          </cell>
          <cell r="X489" t="str">
            <v/>
          </cell>
        </row>
        <row r="490">
          <cell r="C490" t="str">
            <v>MTEF-PSR-AC-C</v>
          </cell>
          <cell r="D490" t="str">
            <v>930-9BPSU-00JG-000</v>
          </cell>
          <cell r="E490" t="str">
            <v>MTEF-PSR-AC-C</v>
          </cell>
          <cell r="F490" t="str">
            <v>IB</v>
          </cell>
          <cell r="G490" t="str">
            <v>Options</v>
          </cell>
          <cell r="H490" t="str">
            <v/>
          </cell>
          <cell r="I490" t="str">
            <v>NO02</v>
          </cell>
          <cell r="J490" t="str">
            <v>MLNX Component</v>
          </cell>
          <cell r="K490" t="str">
            <v>ML</v>
          </cell>
          <cell r="L490" t="str">
            <v>Hardware</v>
          </cell>
          <cell r="M490" t="str">
            <v>MELLANOX</v>
          </cell>
          <cell r="N490" t="str">
            <v>Mellanox Power-Supply Unit, 1100W AC, C2P Airflow, For QM8700, QM8780, Q M8790, SN3700, SN3800, SN4600C, TQ8X00 switches, Power cord included"</v>
          </cell>
          <cell r="O490">
            <v>1285</v>
          </cell>
          <cell r="P490">
            <v>920</v>
          </cell>
          <cell r="Q490">
            <v>836</v>
          </cell>
          <cell r="R490">
            <v>711</v>
          </cell>
          <cell r="S490">
            <v>627</v>
          </cell>
          <cell r="T490" t="str">
            <v/>
          </cell>
          <cell r="U490" t="str">
            <v/>
          </cell>
          <cell r="V490" t="str">
            <v>Released</v>
          </cell>
          <cell r="W490" t="str">
            <v>NA</v>
          </cell>
          <cell r="X490" t="str">
            <v/>
          </cell>
        </row>
        <row r="491">
          <cell r="C491" t="str">
            <v>MTEF-PSF-AC-C</v>
          </cell>
          <cell r="D491" t="str">
            <v>930-9BPSU-00JZ-000</v>
          </cell>
          <cell r="E491" t="str">
            <v>MTEF-PSF-AC-C</v>
          </cell>
          <cell r="F491" t="str">
            <v>IB</v>
          </cell>
          <cell r="G491" t="str">
            <v>Options</v>
          </cell>
          <cell r="H491" t="str">
            <v>QM8700</v>
          </cell>
          <cell r="I491" t="str">
            <v>NO02</v>
          </cell>
          <cell r="J491" t="str">
            <v>MLNX Component</v>
          </cell>
          <cell r="K491" t="str">
            <v>ML</v>
          </cell>
          <cell r="L491" t="str">
            <v>Hardware</v>
          </cell>
          <cell r="M491" t="str">
            <v>MELLANOX</v>
          </cell>
          <cell r="N491" t="str">
            <v>Mellanox Power-Supply Unit, 1100W AC, P2C Airflow, For QM8700, QM8780, Q M8790, SN3700, SN3800, SN4600C, TQ8X00 switches, Power cord included"</v>
          </cell>
          <cell r="O491">
            <v>1285</v>
          </cell>
          <cell r="P491">
            <v>920</v>
          </cell>
          <cell r="Q491">
            <v>836</v>
          </cell>
          <cell r="R491">
            <v>711</v>
          </cell>
          <cell r="S491">
            <v>627</v>
          </cell>
          <cell r="T491" t="str">
            <v/>
          </cell>
          <cell r="U491" t="str">
            <v/>
          </cell>
          <cell r="V491" t="str">
            <v>Released</v>
          </cell>
          <cell r="W491" t="str">
            <v>NA</v>
          </cell>
          <cell r="X491" t="str">
            <v/>
          </cell>
        </row>
        <row r="492">
          <cell r="C492" t="str">
            <v>MTEF-PSR-AC-F</v>
          </cell>
          <cell r="D492" t="str">
            <v>930-9NPSU-00JJ-000</v>
          </cell>
          <cell r="E492" t="str">
            <v>MTEF-PSR-AC-F</v>
          </cell>
          <cell r="F492" t="str">
            <v>EN Switch</v>
          </cell>
          <cell r="G492" t="str">
            <v>Options</v>
          </cell>
          <cell r="H492" t="str">
            <v>SN3930</v>
          </cell>
          <cell r="I492" t="str">
            <v/>
          </cell>
          <cell r="J492" t="str">
            <v/>
          </cell>
          <cell r="K492" t="str">
            <v>ML</v>
          </cell>
          <cell r="L492" t="str">
            <v>Hardware</v>
          </cell>
          <cell r="M492" t="str">
            <v>MELLANOX</v>
          </cell>
          <cell r="N492" t="str">
            <v>Mellanox Power-Supply Unit, 1500W AC, C2P Airflow,  For SN3930, SN4600V, SN4700 switches, Power cord included"</v>
          </cell>
          <cell r="O492">
            <v>1591</v>
          </cell>
          <cell r="P492">
            <v>1139</v>
          </cell>
          <cell r="Q492">
            <v>1035</v>
          </cell>
          <cell r="R492">
            <v>880</v>
          </cell>
          <cell r="S492">
            <v>776</v>
          </cell>
          <cell r="T492" t="str">
            <v/>
          </cell>
          <cell r="U492" t="str">
            <v/>
          </cell>
          <cell r="V492" t="str">
            <v>Not released</v>
          </cell>
          <cell r="W492" t="str">
            <v>N/A</v>
          </cell>
          <cell r="X492" t="str">
            <v/>
          </cell>
        </row>
        <row r="493">
          <cell r="C493" t="str">
            <v>MTEF-PSF-AC-F</v>
          </cell>
          <cell r="D493" t="str">
            <v>930-9NPSU-00J2-000</v>
          </cell>
          <cell r="E493" t="str">
            <v>MTEF-PSF-AC-F</v>
          </cell>
          <cell r="F493" t="str">
            <v>EN Switch</v>
          </cell>
          <cell r="G493" t="str">
            <v>Options</v>
          </cell>
          <cell r="H493" t="str">
            <v/>
          </cell>
          <cell r="I493" t="str">
            <v/>
          </cell>
          <cell r="J493" t="str">
            <v/>
          </cell>
          <cell r="K493" t="str">
            <v>ML</v>
          </cell>
          <cell r="L493" t="str">
            <v>Hardware</v>
          </cell>
          <cell r="M493" t="str">
            <v>MELLANOX</v>
          </cell>
          <cell r="N493" t="str">
            <v>Mellanox Power-Supply Unit, 1500W AC, P2C Airflow, For SN3930, SN4600, SN4700 switches, Power cord included"</v>
          </cell>
          <cell r="O493">
            <v>1591</v>
          </cell>
          <cell r="P493">
            <v>1139</v>
          </cell>
          <cell r="Q493">
            <v>1035</v>
          </cell>
          <cell r="R493">
            <v>880</v>
          </cell>
          <cell r="S493">
            <v>776</v>
          </cell>
          <cell r="T493" t="str">
            <v/>
          </cell>
          <cell r="U493" t="str">
            <v/>
          </cell>
          <cell r="V493" t="str">
            <v>Not released</v>
          </cell>
          <cell r="W493" t="str">
            <v>N/A</v>
          </cell>
          <cell r="X493" t="str">
            <v/>
          </cell>
        </row>
        <row r="494">
          <cell r="C494" t="str">
            <v>MTEF-PSR-AC-I</v>
          </cell>
          <cell r="D494" t="str">
            <v>930-9BPSU-00JL-000</v>
          </cell>
          <cell r="E494" t="str">
            <v>MTEF-PSR-AC-I</v>
          </cell>
          <cell r="F494" t="str">
            <v>IB</v>
          </cell>
          <cell r="G494" t="str">
            <v>Options</v>
          </cell>
          <cell r="H494" t="str">
            <v>SN2700</v>
          </cell>
          <cell r="I494" t="str">
            <v/>
          </cell>
          <cell r="J494" t="str">
            <v/>
          </cell>
          <cell r="K494" t="str">
            <v>ML</v>
          </cell>
          <cell r="L494" t="str">
            <v>Hardware</v>
          </cell>
          <cell r="M494" t="str">
            <v>MELLANOX</v>
          </cell>
          <cell r="N494" t="str">
            <v>Mellanox Power-Supply Unit, 550W AC, C2P Airflow, For SB7700, SB7800, SB7890, SN2410, SN2700, SX6710, SN2740 ,SX1410, SX1710 switches, Power cord included"</v>
          </cell>
          <cell r="O494">
            <v>1324</v>
          </cell>
          <cell r="P494">
            <v>948</v>
          </cell>
          <cell r="Q494">
            <v>861</v>
          </cell>
          <cell r="R494">
            <v>733</v>
          </cell>
          <cell r="S494">
            <v>646</v>
          </cell>
          <cell r="T494" t="str">
            <v/>
          </cell>
          <cell r="U494" t="str">
            <v/>
          </cell>
          <cell r="V494" t="str">
            <v>Released</v>
          </cell>
          <cell r="W494" t="str">
            <v>N/A</v>
          </cell>
          <cell r="X494" t="str">
            <v/>
          </cell>
        </row>
        <row r="495">
          <cell r="C495" t="str">
            <v>MTEF-PSF-AC-I</v>
          </cell>
          <cell r="D495" t="str">
            <v>930-9BPSU-00J4-000</v>
          </cell>
          <cell r="E495" t="str">
            <v>MTEF-PSF-AC-I</v>
          </cell>
          <cell r="F495" t="str">
            <v>IB</v>
          </cell>
          <cell r="G495" t="str">
            <v>Options</v>
          </cell>
          <cell r="H495" t="str">
            <v>SN2410</v>
          </cell>
          <cell r="I495" t="str">
            <v/>
          </cell>
          <cell r="J495" t="str">
            <v/>
          </cell>
          <cell r="K495" t="str">
            <v>ML</v>
          </cell>
          <cell r="L495" t="str">
            <v>Hardware</v>
          </cell>
          <cell r="M495" t="str">
            <v>MELLANOX</v>
          </cell>
          <cell r="N495" t="str">
            <v>Mellanox Power-Supply Unit, 550W AC, P2C Airflow, For SB7700, SB7800, SB7890, SN2410, SN2700, SX6710, SN2740, SX1410, SX1710 switches, Power cord included"</v>
          </cell>
          <cell r="O495">
            <v>1324</v>
          </cell>
          <cell r="P495">
            <v>948</v>
          </cell>
          <cell r="Q495">
            <v>861</v>
          </cell>
          <cell r="R495">
            <v>733</v>
          </cell>
          <cell r="S495">
            <v>646</v>
          </cell>
          <cell r="T495" t="str">
            <v/>
          </cell>
          <cell r="U495" t="str">
            <v/>
          </cell>
          <cell r="V495" t="str">
            <v>Released</v>
          </cell>
          <cell r="W495" t="str">
            <v>N/A</v>
          </cell>
          <cell r="X495" t="str">
            <v/>
          </cell>
        </row>
        <row r="496">
          <cell r="C496" t="str">
            <v>MTEF-PSR-DC-B</v>
          </cell>
          <cell r="D496" t="str">
            <v>930-9BPSU-00JR-000</v>
          </cell>
          <cell r="E496" t="str">
            <v>MTEF-PSR-DC-B</v>
          </cell>
          <cell r="F496" t="str">
            <v>IB</v>
          </cell>
          <cell r="G496" t="str">
            <v>Options</v>
          </cell>
          <cell r="H496" t="str">
            <v/>
          </cell>
          <cell r="I496" t="str">
            <v/>
          </cell>
          <cell r="J496" t="str">
            <v/>
          </cell>
          <cell r="K496" t="str">
            <v>ML</v>
          </cell>
          <cell r="L496" t="str">
            <v>Hardware</v>
          </cell>
          <cell r="M496" t="str">
            <v>MELLANOX</v>
          </cell>
          <cell r="N496" t="str">
            <v>Mellanox Power-Supply Unit, 800W DC, C2P Airflow, For SN2410,SN2700 switches, Power cord not included"</v>
          </cell>
          <cell r="O496">
            <v>1650</v>
          </cell>
          <cell r="P496">
            <v>1180</v>
          </cell>
          <cell r="Q496">
            <v>1073</v>
          </cell>
          <cell r="R496">
            <v>912</v>
          </cell>
          <cell r="S496">
            <v>805</v>
          </cell>
          <cell r="T496" t="str">
            <v/>
          </cell>
          <cell r="U496" t="str">
            <v/>
          </cell>
          <cell r="V496" t="str">
            <v>Released</v>
          </cell>
          <cell r="W496" t="str">
            <v>N/A</v>
          </cell>
          <cell r="X496" t="str">
            <v/>
          </cell>
        </row>
        <row r="497">
          <cell r="C497" t="str">
            <v>MTEF-PSF-DC-B</v>
          </cell>
          <cell r="D497" t="str">
            <v>930-9BPSU-00JB-000</v>
          </cell>
          <cell r="E497" t="str">
            <v>MTEF-PSF-DC-B</v>
          </cell>
          <cell r="F497" t="str">
            <v>IB</v>
          </cell>
          <cell r="G497" t="str">
            <v>Options</v>
          </cell>
          <cell r="H497" t="str">
            <v/>
          </cell>
          <cell r="I497" t="str">
            <v/>
          </cell>
          <cell r="J497" t="str">
            <v/>
          </cell>
          <cell r="K497" t="str">
            <v>ML</v>
          </cell>
          <cell r="L497" t="str">
            <v>Hardware</v>
          </cell>
          <cell r="M497" t="str">
            <v>MELLANOX</v>
          </cell>
          <cell r="N497" t="str">
            <v>Mellanox Power-Supply Unit, 800W DC, P2C Airflow, For SN2410, SN2700 switches, Power cord not included"</v>
          </cell>
          <cell r="O497">
            <v>1650</v>
          </cell>
          <cell r="P497">
            <v>1180</v>
          </cell>
          <cell r="Q497">
            <v>1073</v>
          </cell>
          <cell r="R497">
            <v>912</v>
          </cell>
          <cell r="S497">
            <v>805</v>
          </cell>
          <cell r="T497" t="str">
            <v/>
          </cell>
          <cell r="U497" t="str">
            <v/>
          </cell>
          <cell r="V497" t="str">
            <v>Released</v>
          </cell>
          <cell r="W497" t="str">
            <v>N/A</v>
          </cell>
          <cell r="X497" t="str">
            <v/>
          </cell>
        </row>
        <row r="498">
          <cell r="C498" t="str">
            <v>MQM8510-H</v>
          </cell>
          <cell r="D498" t="str">
            <v>920-9B110-00FH-0D4</v>
          </cell>
          <cell r="E498" t="str">
            <v>MQM8510-H</v>
          </cell>
          <cell r="F498" t="str">
            <v>IB</v>
          </cell>
          <cell r="G498" t="str">
            <v>System</v>
          </cell>
          <cell r="H498" t="str">
            <v>Mellanox Quantum (TM)</v>
          </cell>
          <cell r="I498" t="str">
            <v>QM01</v>
          </cell>
          <cell r="J498" t="str">
            <v>RAVEN IC</v>
          </cell>
          <cell r="K498" t="str">
            <v>ML</v>
          </cell>
          <cell r="L498" t="str">
            <v>Hardware</v>
          </cell>
          <cell r="M498" t="str">
            <v>MELLANOX</v>
          </cell>
          <cell r="N498" t="str">
            <v>Mellanox quantum HDR InfiniBand leaf blade, 40 QSFP56 ports</v>
          </cell>
          <cell r="O498">
            <v>52714</v>
          </cell>
          <cell r="P498">
            <v>37713</v>
          </cell>
          <cell r="Q498">
            <v>34285</v>
          </cell>
          <cell r="R498">
            <v>29142</v>
          </cell>
          <cell r="S498">
            <v>25714</v>
          </cell>
          <cell r="T498" t="str">
            <v/>
          </cell>
          <cell r="U498" t="str">
            <v/>
          </cell>
          <cell r="V498" t="str">
            <v>Released</v>
          </cell>
          <cell r="W498" t="str">
            <v>HDR</v>
          </cell>
          <cell r="X498" t="str">
            <v/>
          </cell>
        </row>
        <row r="499">
          <cell r="C499" t="str">
            <v>MQM8520-H</v>
          </cell>
          <cell r="D499" t="str">
            <v>920-9B10A-00FH-0D0</v>
          </cell>
          <cell r="E499" t="str">
            <v>MQM8520-H</v>
          </cell>
          <cell r="F499" t="str">
            <v>IB</v>
          </cell>
          <cell r="G499" t="str">
            <v>System</v>
          </cell>
          <cell r="H499" t="str">
            <v>Mellanox Quantum (TM)</v>
          </cell>
          <cell r="I499" t="str">
            <v>QM01</v>
          </cell>
          <cell r="J499" t="str">
            <v>RAVEN IC</v>
          </cell>
          <cell r="K499" t="str">
            <v>ML</v>
          </cell>
          <cell r="L499" t="str">
            <v>Hardware</v>
          </cell>
          <cell r="M499" t="str">
            <v>MELLANOX</v>
          </cell>
          <cell r="N499" t="str">
            <v>Mellanox quantum HDR InfiniBand spine blade, 40 ports</v>
          </cell>
          <cell r="O499">
            <v>32039</v>
          </cell>
          <cell r="P499">
            <v>22922</v>
          </cell>
          <cell r="Q499">
            <v>20838</v>
          </cell>
          <cell r="R499">
            <v>17712</v>
          </cell>
          <cell r="S499">
            <v>15629</v>
          </cell>
          <cell r="T499" t="str">
            <v/>
          </cell>
          <cell r="U499" t="str">
            <v/>
          </cell>
          <cell r="V499" t="str">
            <v>Released</v>
          </cell>
          <cell r="W499" t="str">
            <v>HDR</v>
          </cell>
          <cell r="X499" t="str">
            <v/>
          </cell>
        </row>
        <row r="500">
          <cell r="C500" t="str">
            <v>MQM8790-HS2R</v>
          </cell>
          <cell r="D500" t="str">
            <v>920-9B110-00RH-0D0</v>
          </cell>
          <cell r="E500" t="str">
            <v>MQM8790-HS2R</v>
          </cell>
          <cell r="F500" t="str">
            <v>IB</v>
          </cell>
          <cell r="G500" t="str">
            <v>Switch</v>
          </cell>
          <cell r="H500" t="str">
            <v>QM8790</v>
          </cell>
          <cell r="I500" t="str">
            <v>QM01</v>
          </cell>
          <cell r="J500" t="str">
            <v>RAVEN IC</v>
          </cell>
          <cell r="K500" t="str">
            <v>ML</v>
          </cell>
          <cell r="L500" t="str">
            <v>Hardware</v>
          </cell>
          <cell r="M500" t="str">
            <v>MELLANOX</v>
          </cell>
          <cell r="N500" t="str">
            <v>Mellanox Quantum HDR InfiniBand Switch, 40 QSFP56 ports, 2 Power Supplie s (AC), unmanaged, standard depth, C2P airflow, Rail Kit</v>
          </cell>
          <cell r="O500">
            <v>20441</v>
          </cell>
          <cell r="P500">
            <v>14623</v>
          </cell>
          <cell r="Q500">
            <v>13294</v>
          </cell>
          <cell r="R500">
            <v>11300</v>
          </cell>
          <cell r="S500">
            <v>9971</v>
          </cell>
          <cell r="T500" t="str">
            <v/>
          </cell>
          <cell r="U500" t="str">
            <v/>
          </cell>
          <cell r="V500" t="str">
            <v>Released</v>
          </cell>
          <cell r="W500" t="str">
            <v>HDR</v>
          </cell>
          <cell r="X500" t="str">
            <v/>
          </cell>
        </row>
        <row r="501">
          <cell r="C501" t="str">
            <v>MQM8790-HS2F</v>
          </cell>
          <cell r="D501" t="str">
            <v>920-9B110-00FH-0D0</v>
          </cell>
          <cell r="E501" t="str">
            <v>MQM8790-HS2F</v>
          </cell>
          <cell r="F501" t="str">
            <v>IB</v>
          </cell>
          <cell r="G501" t="str">
            <v>Switch</v>
          </cell>
          <cell r="H501" t="str">
            <v>QM8790</v>
          </cell>
          <cell r="I501" t="str">
            <v>QM01</v>
          </cell>
          <cell r="J501" t="str">
            <v>RAVEN IC</v>
          </cell>
          <cell r="K501" t="str">
            <v>ML</v>
          </cell>
          <cell r="L501" t="str">
            <v>Hardware</v>
          </cell>
          <cell r="M501" t="str">
            <v>MELLANOX</v>
          </cell>
          <cell r="N501" t="str">
            <v>Mellanox Quantum HDR InfiniBand Switch, 40 QSFP56 ports, 2 Power Supplie s (AC), unmanaged, standard depth, P2C airflow, Rail Kit</v>
          </cell>
          <cell r="O501">
            <v>20441</v>
          </cell>
          <cell r="P501">
            <v>14623</v>
          </cell>
          <cell r="Q501">
            <v>13294</v>
          </cell>
          <cell r="R501">
            <v>11300</v>
          </cell>
          <cell r="S501">
            <v>9971</v>
          </cell>
          <cell r="T501" t="str">
            <v/>
          </cell>
          <cell r="U501" t="str">
            <v/>
          </cell>
          <cell r="V501" t="str">
            <v>Released</v>
          </cell>
          <cell r="W501" t="str">
            <v>HDR</v>
          </cell>
          <cell r="X501" t="str">
            <v/>
          </cell>
        </row>
        <row r="502">
          <cell r="C502" t="str">
            <v>MQM8700-HS2R</v>
          </cell>
          <cell r="D502" t="str">
            <v>920-9B110-00RH-0M0</v>
          </cell>
          <cell r="E502" t="str">
            <v>MQM8700-HS2R</v>
          </cell>
          <cell r="F502" t="str">
            <v>IB</v>
          </cell>
          <cell r="G502" t="str">
            <v>Switch</v>
          </cell>
          <cell r="H502" t="str">
            <v>QM8700</v>
          </cell>
          <cell r="I502" t="str">
            <v>QM01</v>
          </cell>
          <cell r="J502" t="str">
            <v>RAVEN IC</v>
          </cell>
          <cell r="K502" t="str">
            <v>ML</v>
          </cell>
          <cell r="L502" t="str">
            <v>Hardware</v>
          </cell>
          <cell r="M502" t="str">
            <v>MELLANOX</v>
          </cell>
          <cell r="N502" t="str">
            <v>Mellanox Quantum HDR InfiniBand Switch, 40 QSFP56 ports, 2 Power Supplie s (AC), x86 dual core, standard depth, C2P airflow, Rail Kit</v>
          </cell>
          <cell r="O502">
            <v>25555</v>
          </cell>
          <cell r="P502">
            <v>18283</v>
          </cell>
          <cell r="Q502">
            <v>16621</v>
          </cell>
          <cell r="R502">
            <v>14128</v>
          </cell>
          <cell r="S502">
            <v>12466</v>
          </cell>
          <cell r="T502" t="str">
            <v/>
          </cell>
          <cell r="U502" t="str">
            <v/>
          </cell>
          <cell r="V502" t="str">
            <v>Released</v>
          </cell>
          <cell r="W502" t="str">
            <v>HDR</v>
          </cell>
          <cell r="X502" t="str">
            <v/>
          </cell>
        </row>
        <row r="503">
          <cell r="C503" t="str">
            <v>MQM8700-HS2F</v>
          </cell>
          <cell r="D503" t="str">
            <v>920-9B110-00FH-0MD</v>
          </cell>
          <cell r="E503" t="str">
            <v>MQM8700-HS2F</v>
          </cell>
          <cell r="F503" t="str">
            <v>IB</v>
          </cell>
          <cell r="G503" t="str">
            <v>Switch</v>
          </cell>
          <cell r="H503" t="str">
            <v>QM8700</v>
          </cell>
          <cell r="I503" t="str">
            <v>QM01</v>
          </cell>
          <cell r="J503" t="str">
            <v>RAVEN IC</v>
          </cell>
          <cell r="K503" t="str">
            <v>ML</v>
          </cell>
          <cell r="L503" t="str">
            <v>Hardware</v>
          </cell>
          <cell r="M503" t="str">
            <v>MELLANOX</v>
          </cell>
          <cell r="N503" t="str">
            <v>Mellanox Quantum HDR InfiniBand Switch, 40 QSFP56 ports, 2 Power Supplie s (AC), x86 dual core, standard depth, P2C airflow, Rail Kit</v>
          </cell>
          <cell r="O503">
            <v>25555</v>
          </cell>
          <cell r="P503">
            <v>18283</v>
          </cell>
          <cell r="Q503">
            <v>16621</v>
          </cell>
          <cell r="R503">
            <v>14128</v>
          </cell>
          <cell r="S503">
            <v>12466</v>
          </cell>
          <cell r="T503" t="str">
            <v/>
          </cell>
          <cell r="U503" t="str">
            <v/>
          </cell>
          <cell r="V503" t="str">
            <v>Released</v>
          </cell>
          <cell r="W503" t="str">
            <v>HDR</v>
          </cell>
          <cell r="X503" t="str">
            <v/>
          </cell>
        </row>
        <row r="504">
          <cell r="C504" t="str">
            <v>C-DQ8FNM010-H0-M</v>
          </cell>
          <cell r="D504" t="str">
            <v>980-9I08O-00W010</v>
          </cell>
          <cell r="E504" t="str">
            <v>C-DQ8FNM010-H0-M</v>
          </cell>
          <cell r="F504" t="str">
            <v>LinkX</v>
          </cell>
          <cell r="G504" t="str">
            <v>Cables</v>
          </cell>
          <cell r="H504" t="str">
            <v>Active Optical Cables (AOCs)</v>
          </cell>
          <cell r="I504" t="str">
            <v>4QDS</v>
          </cell>
          <cell r="J504" t="str">
            <v>400G QDD AOC SELECT</v>
          </cell>
          <cell r="K504" t="str">
            <v>ML</v>
          </cell>
          <cell r="L504" t="str">
            <v>Hardware</v>
          </cell>
          <cell r="M504" t="str">
            <v>MELLANOX</v>
          </cell>
          <cell r="N504" t="str">
            <v>Mellanox Select 400GbE QSFP-DD AOC 10m</v>
          </cell>
          <cell r="O504">
            <v>2897</v>
          </cell>
          <cell r="P504">
            <v>2073</v>
          </cell>
          <cell r="Q504">
            <v>1885</v>
          </cell>
          <cell r="R504">
            <v>1602</v>
          </cell>
          <cell r="S504">
            <v>1413</v>
          </cell>
          <cell r="T504" t="str">
            <v/>
          </cell>
          <cell r="U504" t="str">
            <v/>
          </cell>
          <cell r="V504" t="str">
            <v>Released</v>
          </cell>
          <cell r="W504" t="str">
            <v>NA</v>
          </cell>
          <cell r="X504" t="str">
            <v/>
          </cell>
        </row>
        <row r="505">
          <cell r="C505" t="str">
            <v>C-DQ8FNM020-H0-M</v>
          </cell>
          <cell r="D505" t="str">
            <v>980-9I08Q-00W020</v>
          </cell>
          <cell r="E505" t="str">
            <v>C-DQ8FNM020-H0-M</v>
          </cell>
          <cell r="F505" t="str">
            <v>LinkX</v>
          </cell>
          <cell r="G505" t="str">
            <v>Cables</v>
          </cell>
          <cell r="H505" t="str">
            <v>Active Optical Cables (AOCs)</v>
          </cell>
          <cell r="I505" t="str">
            <v>4QDS</v>
          </cell>
          <cell r="J505" t="str">
            <v>400G QDD AOC SELECT</v>
          </cell>
          <cell r="K505" t="str">
            <v>ML</v>
          </cell>
          <cell r="L505" t="str">
            <v>Hardware</v>
          </cell>
          <cell r="M505" t="str">
            <v>MELLANOX</v>
          </cell>
          <cell r="N505" t="str">
            <v>Mellanox Select 400GbE QSFP-DD AOC 20m</v>
          </cell>
          <cell r="O505">
            <v>2948</v>
          </cell>
          <cell r="P505">
            <v>2109</v>
          </cell>
          <cell r="Q505">
            <v>1917</v>
          </cell>
          <cell r="R505">
            <v>1630</v>
          </cell>
          <cell r="S505">
            <v>1438</v>
          </cell>
          <cell r="T505" t="str">
            <v/>
          </cell>
          <cell r="U505" t="str">
            <v/>
          </cell>
          <cell r="V505" t="str">
            <v>Released</v>
          </cell>
          <cell r="W505" t="str">
            <v>400GE</v>
          </cell>
          <cell r="X505" t="str">
            <v/>
          </cell>
        </row>
        <row r="506">
          <cell r="C506" t="str">
            <v>C-DQ8FNM003-H0-M</v>
          </cell>
          <cell r="D506" t="str">
            <v>980-9I08K-00W003</v>
          </cell>
          <cell r="E506" t="str">
            <v>C-DQ8FNM003-H0-M</v>
          </cell>
          <cell r="F506" t="str">
            <v>LinkX</v>
          </cell>
          <cell r="G506" t="str">
            <v>Cables</v>
          </cell>
          <cell r="H506" t="str">
            <v>Active Optical Cables (AOCs)</v>
          </cell>
          <cell r="I506" t="str">
            <v>4QDS</v>
          </cell>
          <cell r="J506" t="str">
            <v>400G QDD AOC SELECT</v>
          </cell>
          <cell r="K506" t="str">
            <v>ML</v>
          </cell>
          <cell r="L506" t="str">
            <v>Hardware</v>
          </cell>
          <cell r="M506" t="str">
            <v>MELLANOX</v>
          </cell>
          <cell r="N506" t="str">
            <v>Mellanox Select 400GbE QSFP-DD AOC 3m</v>
          </cell>
          <cell r="O506">
            <v>2864</v>
          </cell>
          <cell r="P506">
            <v>2049</v>
          </cell>
          <cell r="Q506">
            <v>1863</v>
          </cell>
          <cell r="R506">
            <v>1584</v>
          </cell>
          <cell r="S506">
            <v>1397</v>
          </cell>
          <cell r="T506" t="str">
            <v/>
          </cell>
          <cell r="U506" t="str">
            <v/>
          </cell>
          <cell r="V506" t="str">
            <v>Released</v>
          </cell>
          <cell r="W506" t="str">
            <v>NA</v>
          </cell>
          <cell r="X506" t="str">
            <v/>
          </cell>
        </row>
        <row r="507">
          <cell r="C507" t="str">
            <v>C-DQ8FNM050-H0-M</v>
          </cell>
          <cell r="D507" t="str">
            <v>980-9I08S-00W050</v>
          </cell>
          <cell r="E507" t="str">
            <v>C-DQ8FNM050-H0-M</v>
          </cell>
          <cell r="F507" t="str">
            <v>LinkX</v>
          </cell>
          <cell r="G507" t="str">
            <v>Cables</v>
          </cell>
          <cell r="H507" t="str">
            <v>Active Optical Cables (AOCs)</v>
          </cell>
          <cell r="I507" t="str">
            <v>4QDS</v>
          </cell>
          <cell r="J507" t="str">
            <v>400G QDD AOC SELECT</v>
          </cell>
          <cell r="K507" t="str">
            <v>ML</v>
          </cell>
          <cell r="L507" t="str">
            <v>Hardware</v>
          </cell>
          <cell r="M507" t="str">
            <v>MELLANOX</v>
          </cell>
          <cell r="N507" t="str">
            <v>Mellanox Select 400GbE QSFP-DD AOC 50m</v>
          </cell>
          <cell r="O507">
            <v>4362</v>
          </cell>
          <cell r="P507">
            <v>3121</v>
          </cell>
          <cell r="Q507">
            <v>2837</v>
          </cell>
          <cell r="R507">
            <v>2412</v>
          </cell>
          <cell r="S507">
            <v>2128</v>
          </cell>
          <cell r="T507" t="str">
            <v/>
          </cell>
          <cell r="U507" t="str">
            <v/>
          </cell>
          <cell r="V507" t="str">
            <v>Released</v>
          </cell>
          <cell r="W507" t="str">
            <v>400GE</v>
          </cell>
          <cell r="X507" t="str">
            <v/>
          </cell>
        </row>
        <row r="508">
          <cell r="C508" t="str">
            <v>C-DQ8FNM005-H0-M</v>
          </cell>
          <cell r="D508" t="str">
            <v>980-9I08M-00W005</v>
          </cell>
          <cell r="E508" t="str">
            <v>C-DQ8FNM005-H0-M</v>
          </cell>
          <cell r="F508" t="str">
            <v>LinkX</v>
          </cell>
          <cell r="G508" t="str">
            <v>Cables</v>
          </cell>
          <cell r="H508" t="str">
            <v>Active Optical Cables (AOCs)</v>
          </cell>
          <cell r="I508" t="str">
            <v>4QDS</v>
          </cell>
          <cell r="J508" t="str">
            <v>400G QDD AOC SELECT</v>
          </cell>
          <cell r="K508" t="str">
            <v>ML</v>
          </cell>
          <cell r="L508" t="str">
            <v>Hardware</v>
          </cell>
          <cell r="M508" t="str">
            <v>MELLANOX</v>
          </cell>
          <cell r="N508" t="str">
            <v>Mellanox Select 400GbE QSFP-DD AOC 5m</v>
          </cell>
          <cell r="O508">
            <v>2874</v>
          </cell>
          <cell r="P508">
            <v>2056</v>
          </cell>
          <cell r="Q508">
            <v>1869</v>
          </cell>
          <cell r="R508">
            <v>1588</v>
          </cell>
          <cell r="S508">
            <v>1402</v>
          </cell>
          <cell r="T508" t="str">
            <v/>
          </cell>
          <cell r="U508" t="str">
            <v/>
          </cell>
          <cell r="V508" t="str">
            <v>Released</v>
          </cell>
          <cell r="W508" t="str">
            <v>NA</v>
          </cell>
          <cell r="X508" t="str">
            <v/>
          </cell>
        </row>
        <row r="509">
          <cell r="C509" t="str">
            <v>T-DQ8FNS-N00-M</v>
          </cell>
          <cell r="D509" t="str">
            <v>980-9I530-00W000</v>
          </cell>
          <cell r="E509" t="str">
            <v>T-DQ8FNS-N00-M</v>
          </cell>
          <cell r="F509" t="str">
            <v>LinkX</v>
          </cell>
          <cell r="G509" t="str">
            <v>Cables</v>
          </cell>
          <cell r="H509" t="str">
            <v>Active Optical Cables (AOCs)</v>
          </cell>
          <cell r="I509" t="str">
            <v>S8FE</v>
          </cell>
          <cell r="J509" t="str">
            <v>SR8 QSFP-DD SELECT</v>
          </cell>
          <cell r="K509" t="str">
            <v>ML</v>
          </cell>
          <cell r="L509" t="str">
            <v>Hardware</v>
          </cell>
          <cell r="M509" t="str">
            <v>MELLANOX</v>
          </cell>
          <cell r="N509" t="str">
            <v>Mellanox Select 400GbE QSFP-DD SR8 Transceiver</v>
          </cell>
          <cell r="O509">
            <v>1884</v>
          </cell>
          <cell r="P509">
            <v>1348</v>
          </cell>
          <cell r="Q509">
            <v>1225</v>
          </cell>
          <cell r="R509">
            <v>1041</v>
          </cell>
          <cell r="S509">
            <v>919</v>
          </cell>
          <cell r="T509" t="str">
            <v/>
          </cell>
          <cell r="U509" t="str">
            <v/>
          </cell>
          <cell r="V509" t="str">
            <v>Released</v>
          </cell>
          <cell r="W509" t="str">
            <v>NA</v>
          </cell>
          <cell r="X509" t="str">
            <v/>
          </cell>
        </row>
        <row r="510">
          <cell r="C510" t="str">
            <v>MFM1T02A-LR</v>
          </cell>
          <cell r="D510" t="str">
            <v>930-9O000-0000-343</v>
          </cell>
          <cell r="E510" t="str">
            <v>MFM1T02A-LR</v>
          </cell>
          <cell r="F510" t="str">
            <v>LinkX</v>
          </cell>
          <cell r="G510" t="str">
            <v>Cables</v>
          </cell>
          <cell r="H510" t="str">
            <v>Optical Cables</v>
          </cell>
          <cell r="I510" t="str">
            <v>AOML</v>
          </cell>
          <cell r="J510" t="str">
            <v>AOM SFP+ LR 10G</v>
          </cell>
          <cell r="K510" t="str">
            <v>ML</v>
          </cell>
          <cell r="L510" t="str">
            <v>Hardware</v>
          </cell>
          <cell r="M510" t="str">
            <v>MELLANOX</v>
          </cell>
          <cell r="N510" t="str">
            <v>Mellanox SFP+ optical module for 10GBASE-LR</v>
          </cell>
          <cell r="O510">
            <v>234</v>
          </cell>
          <cell r="P510">
            <v>167</v>
          </cell>
          <cell r="Q510">
            <v>152</v>
          </cell>
          <cell r="R510">
            <v>129</v>
          </cell>
          <cell r="S510">
            <v>114</v>
          </cell>
          <cell r="T510" t="str">
            <v>.</v>
          </cell>
          <cell r="U510" t="str">
            <v/>
          </cell>
          <cell r="V510" t="str">
            <v>Released</v>
          </cell>
          <cell r="W510" t="str">
            <v>NA</v>
          </cell>
          <cell r="X510" t="str">
            <v>10GE</v>
          </cell>
        </row>
        <row r="511">
          <cell r="C511" t="str">
            <v>MFM1T02A-SR</v>
          </cell>
          <cell r="D511" t="str">
            <v>930-9O000-0000-409</v>
          </cell>
          <cell r="E511" t="str">
            <v>MFM1T02A-SR</v>
          </cell>
          <cell r="F511" t="str">
            <v>LinkX</v>
          </cell>
          <cell r="G511" t="str">
            <v>Cables</v>
          </cell>
          <cell r="H511" t="str">
            <v>Optical Cables</v>
          </cell>
          <cell r="I511" t="str">
            <v>AOMS</v>
          </cell>
          <cell r="J511" t="str">
            <v>AOM SFP+ SR 10G</v>
          </cell>
          <cell r="K511" t="str">
            <v>ML</v>
          </cell>
          <cell r="L511" t="str">
            <v>Hardware</v>
          </cell>
          <cell r="M511" t="str">
            <v>MELLANOX</v>
          </cell>
          <cell r="N511" t="str">
            <v>Mellanox SFP+ optical module for 10GBASE-SR</v>
          </cell>
          <cell r="O511">
            <v>162</v>
          </cell>
          <cell r="P511">
            <v>116</v>
          </cell>
          <cell r="Q511">
            <v>106</v>
          </cell>
          <cell r="R511">
            <v>90</v>
          </cell>
          <cell r="S511">
            <v>79</v>
          </cell>
          <cell r="T511" t="str">
            <v>.</v>
          </cell>
          <cell r="U511" t="str">
            <v/>
          </cell>
          <cell r="V511" t="str">
            <v>Released</v>
          </cell>
          <cell r="W511" t="str">
            <v>NA</v>
          </cell>
          <cell r="X511" t="str">
            <v>10GE</v>
          </cell>
        </row>
        <row r="512">
          <cell r="C512" t="str">
            <v>MGA100-HS2</v>
          </cell>
          <cell r="D512" t="str">
            <v>920-9B020-00FA-0D2</v>
          </cell>
          <cell r="E512" t="str">
            <v>MGA100-HS2</v>
          </cell>
          <cell r="F512" t="str">
            <v>IB</v>
          </cell>
          <cell r="G512" t="str">
            <v>Switch</v>
          </cell>
          <cell r="H512" t="str">
            <v>MLNX-GW Management</v>
          </cell>
          <cell r="I512" t="str">
            <v>CX06</v>
          </cell>
          <cell r="J512" t="str">
            <v>NEGEV IC</v>
          </cell>
          <cell r="K512" t="str">
            <v>ML</v>
          </cell>
          <cell r="L512" t="str">
            <v>Hardware</v>
          </cell>
          <cell r="M512" t="str">
            <v>MELLANOX</v>
          </cell>
          <cell r="N512" t="str">
            <v>Mellanox Skyway IB to Ethernet Gateway Appliance, 8x IB and 8x Ethernet ports, 2U server, 8x ConnectX-6 VPI dual-port HDR/200GbE adapters, 2 Pow er Supplies (AC)</v>
          </cell>
          <cell r="O512">
            <v>41847</v>
          </cell>
          <cell r="P512">
            <v>29939</v>
          </cell>
          <cell r="Q512">
            <v>27217</v>
          </cell>
          <cell r="R512">
            <v>23135</v>
          </cell>
          <cell r="S512">
            <v>20413</v>
          </cell>
          <cell r="T512" t="str">
            <v/>
          </cell>
          <cell r="U512" t="str">
            <v/>
          </cell>
          <cell r="V512" t="str">
            <v>Released</v>
          </cell>
          <cell r="W512" t="str">
            <v>HDR</v>
          </cell>
          <cell r="X512" t="str">
            <v>200GE</v>
          </cell>
        </row>
        <row r="513">
          <cell r="C513" t="str">
            <v>MSN2100-CB2RC</v>
          </cell>
          <cell r="D513" t="str">
            <v>920-9N100-00R7-0C0</v>
          </cell>
          <cell r="E513" t="str">
            <v>MSN2100-CB2RC</v>
          </cell>
          <cell r="F513" t="str">
            <v>EN Switch</v>
          </cell>
          <cell r="G513" t="str">
            <v>Switch</v>
          </cell>
          <cell r="H513" t="str">
            <v>SN2100</v>
          </cell>
          <cell r="I513" t="str">
            <v>SPC1</v>
          </cell>
          <cell r="J513" t="str">
            <v>CONDOR IC</v>
          </cell>
          <cell r="K513" t="str">
            <v>ML</v>
          </cell>
          <cell r="L513" t="str">
            <v>Hardware</v>
          </cell>
          <cell r="M513" t="str">
            <v>MELLANOX</v>
          </cell>
          <cell r="N513" t="str">
            <v>Mellanox Spectrum based 100GbE 1U Open Ethernet Switch with Cumulus Linu x, 16 QSFP28 ports, 2 Power Supplies (AC), x86 CPU, short depth, C2P air flow. Rail Kit must be purchased separately</v>
          </cell>
          <cell r="O513">
            <v>16423</v>
          </cell>
          <cell r="P513">
            <v>11750</v>
          </cell>
          <cell r="Q513">
            <v>10681</v>
          </cell>
          <cell r="R513">
            <v>9079</v>
          </cell>
          <cell r="S513">
            <v>8011</v>
          </cell>
          <cell r="T513" t="str">
            <v>Cumulus License is provided with purchase of Support SKU SUP-SN2100-CL-XX</v>
          </cell>
          <cell r="U513" t="str">
            <v/>
          </cell>
          <cell r="V513" t="str">
            <v>Released</v>
          </cell>
          <cell r="W513" t="str">
            <v>NA</v>
          </cell>
          <cell r="X513" t="str">
            <v>100GE</v>
          </cell>
        </row>
        <row r="514">
          <cell r="C514" t="str">
            <v>MSN2100-CB2FC</v>
          </cell>
          <cell r="D514" t="str">
            <v>920-9N100-00F7-0C0</v>
          </cell>
          <cell r="E514" t="str">
            <v>MSN2100-CB2FC</v>
          </cell>
          <cell r="F514" t="str">
            <v>EN Switch</v>
          </cell>
          <cell r="G514" t="str">
            <v>Switch</v>
          </cell>
          <cell r="H514" t="str">
            <v>SN2100</v>
          </cell>
          <cell r="I514" t="str">
            <v>SPC1</v>
          </cell>
          <cell r="J514" t="str">
            <v>CONDOR IC</v>
          </cell>
          <cell r="K514" t="str">
            <v>ML</v>
          </cell>
          <cell r="L514" t="str">
            <v>Hardware</v>
          </cell>
          <cell r="M514" t="str">
            <v>MELLANOX</v>
          </cell>
          <cell r="N514" t="str">
            <v>Mellanox Spectrum based 100GbE 1U Open Ethernet Switch with Cumulus Linu x, 16 QSFP28 ports, 2 Power Supplies (AC), x86 CPU, short depth, P2C air flow. Rail Kit must be purchased separately</v>
          </cell>
          <cell r="O514">
            <v>16423</v>
          </cell>
          <cell r="P514">
            <v>11750</v>
          </cell>
          <cell r="Q514">
            <v>10681</v>
          </cell>
          <cell r="R514">
            <v>9079</v>
          </cell>
          <cell r="S514">
            <v>8011</v>
          </cell>
          <cell r="T514" t="str">
            <v>Cumulus License is provided with purchase of Support SKU SUP-SN2100-CL-XX</v>
          </cell>
          <cell r="U514" t="str">
            <v/>
          </cell>
          <cell r="V514" t="str">
            <v>Released</v>
          </cell>
          <cell r="W514" t="str">
            <v>NA</v>
          </cell>
          <cell r="X514" t="str">
            <v>100GE</v>
          </cell>
        </row>
        <row r="515">
          <cell r="C515" t="str">
            <v>MSN2700-CS2RC</v>
          </cell>
          <cell r="D515" t="str">
            <v>920-9N101-00R7-0C0</v>
          </cell>
          <cell r="E515" t="str">
            <v>MSN2700-CS2RC</v>
          </cell>
          <cell r="F515" t="str">
            <v>EN Switch</v>
          </cell>
          <cell r="G515" t="str">
            <v>Switch</v>
          </cell>
          <cell r="H515" t="str">
            <v>SN2700</v>
          </cell>
          <cell r="I515" t="str">
            <v>SPC1</v>
          </cell>
          <cell r="J515" t="str">
            <v>CONDOR IC</v>
          </cell>
          <cell r="K515" t="str">
            <v>ML</v>
          </cell>
          <cell r="L515" t="str">
            <v>Hardware</v>
          </cell>
          <cell r="M515" t="str">
            <v>MELLANOX</v>
          </cell>
          <cell r="N515" t="str">
            <v>Mellanox Spectrum based 100GbE 1U Open Ethernet Switch with Cumulus Linu x, 32 QSFP28 ports, 2 Power Supplies (AC), x86 CPU, standard depth, C2P airflow, Rail Kit</v>
          </cell>
          <cell r="O515">
            <v>33161</v>
          </cell>
          <cell r="P515">
            <v>23726</v>
          </cell>
          <cell r="Q515">
            <v>21568</v>
          </cell>
          <cell r="R515">
            <v>18333</v>
          </cell>
          <cell r="S515">
            <v>16176</v>
          </cell>
          <cell r="T515" t="str">
            <v>Cumulus License is provided with purchase of Support SKU SUP-SN2000-CL-S-XX</v>
          </cell>
          <cell r="U515" t="str">
            <v/>
          </cell>
          <cell r="V515" t="str">
            <v>Released</v>
          </cell>
          <cell r="W515" t="str">
            <v>NA</v>
          </cell>
          <cell r="X515" t="str">
            <v>100GE</v>
          </cell>
        </row>
        <row r="516">
          <cell r="C516" t="str">
            <v>MSN2700-CS2FC</v>
          </cell>
          <cell r="D516" t="str">
            <v>920-9N101-00F7-0C1</v>
          </cell>
          <cell r="E516" t="str">
            <v>MSN2700-CS2FC</v>
          </cell>
          <cell r="F516" t="str">
            <v>EN Switch</v>
          </cell>
          <cell r="G516" t="str">
            <v>Switch</v>
          </cell>
          <cell r="H516" t="str">
            <v>SN2700</v>
          </cell>
          <cell r="I516" t="str">
            <v>SPC1</v>
          </cell>
          <cell r="J516" t="str">
            <v>CONDOR IC</v>
          </cell>
          <cell r="K516" t="str">
            <v>ML</v>
          </cell>
          <cell r="L516" t="str">
            <v>Hardware</v>
          </cell>
          <cell r="M516" t="str">
            <v>MELLANOX</v>
          </cell>
          <cell r="N516" t="str">
            <v>Mellanox Spectrum based 100GbE 1U Open Ethernet Switch with Cumulus Linu x, 32 QSFP28 ports, 2 Power Supplies (AC), x86 CPU, standard depth, P2C airflow, Rail Kit</v>
          </cell>
          <cell r="O516">
            <v>33161</v>
          </cell>
          <cell r="P516">
            <v>23726</v>
          </cell>
          <cell r="Q516">
            <v>21568</v>
          </cell>
          <cell r="R516">
            <v>18333</v>
          </cell>
          <cell r="S516">
            <v>16176</v>
          </cell>
          <cell r="T516" t="str">
            <v>Cumulus License is provided with purchase of Support SKU SUP-SN2000-CL-S-XX</v>
          </cell>
          <cell r="U516" t="str">
            <v/>
          </cell>
          <cell r="V516" t="str">
            <v>Released</v>
          </cell>
          <cell r="W516" t="str">
            <v>NA</v>
          </cell>
          <cell r="X516" t="str">
            <v>100GE</v>
          </cell>
        </row>
        <row r="517">
          <cell r="C517" t="str">
            <v>MSN2700-CSBFC</v>
          </cell>
          <cell r="D517" t="str">
            <v>920-9N101-00F7-1C1</v>
          </cell>
          <cell r="E517" t="str">
            <v>MSN2700-CSBFC</v>
          </cell>
          <cell r="F517" t="str">
            <v>EN Switch</v>
          </cell>
          <cell r="G517" t="str">
            <v>Switch</v>
          </cell>
          <cell r="H517" t="str">
            <v>SN2700</v>
          </cell>
          <cell r="I517" t="str">
            <v/>
          </cell>
          <cell r="J517" t="str">
            <v/>
          </cell>
          <cell r="K517" t="str">
            <v>ML</v>
          </cell>
          <cell r="L517" t="str">
            <v>Hardware</v>
          </cell>
          <cell r="M517" t="str">
            <v>MELLANOX</v>
          </cell>
          <cell r="N517" t="str">
            <v>Mellanox Spectrum based 100GbE 1U Open Ethernet Switch with Cumulus Linux, 32 QSFP28 ports, 2 Power Supplies (DC), x86 CPU, standard depth, P2C airflow, Rail Kit</v>
          </cell>
          <cell r="O517">
            <v>33868</v>
          </cell>
          <cell r="P517">
            <v>24232</v>
          </cell>
          <cell r="Q517">
            <v>22028</v>
          </cell>
          <cell r="R517">
            <v>18724</v>
          </cell>
          <cell r="S517">
            <v>16521</v>
          </cell>
          <cell r="T517" t="str">
            <v/>
          </cell>
          <cell r="U517" t="str">
            <v/>
          </cell>
          <cell r="V517" t="str">
            <v>Released</v>
          </cell>
          <cell r="W517" t="str">
            <v>100GE</v>
          </cell>
          <cell r="X517" t="str">
            <v>100GE</v>
          </cell>
        </row>
        <row r="518">
          <cell r="C518" t="str">
            <v>MSN2100-CB2RO</v>
          </cell>
          <cell r="D518" t="str">
            <v>920-9N100-00R7-0N0</v>
          </cell>
          <cell r="E518" t="str">
            <v>MSN2100-CB2RO</v>
          </cell>
          <cell r="F518" t="str">
            <v>EN Switch</v>
          </cell>
          <cell r="G518" t="str">
            <v>Switch</v>
          </cell>
          <cell r="H518" t="str">
            <v>SN2100</v>
          </cell>
          <cell r="I518" t="str">
            <v>SPC1</v>
          </cell>
          <cell r="J518" t="str">
            <v>CONDOR IC</v>
          </cell>
          <cell r="K518" t="str">
            <v>ML</v>
          </cell>
          <cell r="L518" t="str">
            <v>Hardware</v>
          </cell>
          <cell r="M518" t="str">
            <v>MELLANOX</v>
          </cell>
          <cell r="N518" t="str">
            <v>Mellanox Spectrum based 100GbE 1U Open Ethernet switch with ONIE, 16 QSF P28 ports, 2 Power Supplies (AC), x86 CPU, short depth, C2P airflow. Rai l Kit must be purchased separately</v>
          </cell>
          <cell r="O518">
            <v>12042</v>
          </cell>
          <cell r="P518">
            <v>8616</v>
          </cell>
          <cell r="Q518">
            <v>7833</v>
          </cell>
          <cell r="R518">
            <v>6657</v>
          </cell>
          <cell r="S518">
            <v>5874</v>
          </cell>
          <cell r="T518" t="str">
            <v>Rail Kit not included; order MTEF-KIT-D or MTEF-KIT-E separately</v>
          </cell>
          <cell r="U518" t="str">
            <v/>
          </cell>
          <cell r="V518" t="str">
            <v>Released</v>
          </cell>
          <cell r="W518" t="str">
            <v>NA</v>
          </cell>
          <cell r="X518" t="str">
            <v>100GE</v>
          </cell>
        </row>
        <row r="519">
          <cell r="C519" t="str">
            <v>MSN2100-CB2FO</v>
          </cell>
          <cell r="D519" t="str">
            <v>920-9N100-00F7-0N0</v>
          </cell>
          <cell r="E519" t="str">
            <v>MSN2100-CB2FO</v>
          </cell>
          <cell r="F519" t="str">
            <v>EN Switch</v>
          </cell>
          <cell r="G519" t="str">
            <v>Switch</v>
          </cell>
          <cell r="H519" t="str">
            <v>SN2100</v>
          </cell>
          <cell r="I519" t="str">
            <v>SPC1</v>
          </cell>
          <cell r="J519" t="str">
            <v>CONDOR IC</v>
          </cell>
          <cell r="K519" t="str">
            <v>ML</v>
          </cell>
          <cell r="L519" t="str">
            <v>Hardware</v>
          </cell>
          <cell r="M519" t="str">
            <v>MELLANOX</v>
          </cell>
          <cell r="N519" t="str">
            <v>Mellanox Spectrum based 100GbE 1U Open Ethernet switch with ONIE, 16 QSF P28 ports, 2 Power Supplies (AC), x86 CPU, short depth, P2C airflow. Rai l Kit must be purchased separately</v>
          </cell>
          <cell r="O519">
            <v>12042</v>
          </cell>
          <cell r="P519">
            <v>8616</v>
          </cell>
          <cell r="Q519">
            <v>7833</v>
          </cell>
          <cell r="R519">
            <v>6657</v>
          </cell>
          <cell r="S519">
            <v>5874</v>
          </cell>
          <cell r="T519" t="str">
            <v>Rail Kit not included; order MTEF-KIT-D  or MTEF-KIT-E separately</v>
          </cell>
          <cell r="U519" t="str">
            <v/>
          </cell>
          <cell r="V519" t="str">
            <v>Released</v>
          </cell>
          <cell r="W519" t="str">
            <v>NA</v>
          </cell>
          <cell r="X519" t="str">
            <v>100GE</v>
          </cell>
        </row>
        <row r="520">
          <cell r="C520" t="str">
            <v>MSN2700-CS2RO</v>
          </cell>
          <cell r="D520" t="str">
            <v>920-9N101-00R7-0N0</v>
          </cell>
          <cell r="E520" t="str">
            <v>MSN2700-CS2RO</v>
          </cell>
          <cell r="F520" t="str">
            <v>EN Switch</v>
          </cell>
          <cell r="G520" t="str">
            <v>Switch</v>
          </cell>
          <cell r="H520" t="str">
            <v>SN2700</v>
          </cell>
          <cell r="I520" t="str">
            <v>SPC1</v>
          </cell>
          <cell r="J520" t="str">
            <v>CONDOR IC</v>
          </cell>
          <cell r="K520" t="str">
            <v>ML</v>
          </cell>
          <cell r="L520" t="str">
            <v>Hardware</v>
          </cell>
          <cell r="M520" t="str">
            <v>MELLANOX</v>
          </cell>
          <cell r="N520" t="str">
            <v>Mellanox Spectrum based 100GbE 1U Open Ethernet switch with ONIE, 32 QSF P28 ports, 2 Power Supplies (AC), x86 CPU, standard depth, C2P airflow, Rail Kit</v>
          </cell>
          <cell r="O520">
            <v>25180</v>
          </cell>
          <cell r="P520">
            <v>18015</v>
          </cell>
          <cell r="Q520">
            <v>16377</v>
          </cell>
          <cell r="R520">
            <v>13921</v>
          </cell>
          <cell r="S520">
            <v>12283</v>
          </cell>
          <cell r="T520" t="str">
            <v/>
          </cell>
          <cell r="U520" t="str">
            <v/>
          </cell>
          <cell r="V520" t="str">
            <v>Released</v>
          </cell>
          <cell r="W520" t="str">
            <v>NA</v>
          </cell>
          <cell r="X520" t="str">
            <v>100GE</v>
          </cell>
        </row>
        <row r="521">
          <cell r="C521" t="str">
            <v>MSN2700-CS2FO</v>
          </cell>
          <cell r="D521" t="str">
            <v>920-9N101-00F7-0N1</v>
          </cell>
          <cell r="E521" t="str">
            <v>MSN2700-CS2FO</v>
          </cell>
          <cell r="F521" t="str">
            <v>EN Switch</v>
          </cell>
          <cell r="G521" t="str">
            <v>Switch</v>
          </cell>
          <cell r="H521" t="str">
            <v>SN2700</v>
          </cell>
          <cell r="I521" t="str">
            <v>SPC1</v>
          </cell>
          <cell r="J521" t="str">
            <v>CONDOR IC</v>
          </cell>
          <cell r="K521" t="str">
            <v>ML</v>
          </cell>
          <cell r="L521" t="str">
            <v>Hardware</v>
          </cell>
          <cell r="M521" t="str">
            <v>MELLANOX</v>
          </cell>
          <cell r="N521" t="str">
            <v>Mellanox Spectrum based 100GbE 1U Open Ethernet switch with ONIE, 32 QSF P28 ports, 2 Power Supplies (AC), x86 CPU, standard depth, P2C airflow, Rail Kit</v>
          </cell>
          <cell r="O521">
            <v>25180</v>
          </cell>
          <cell r="P521">
            <v>18015</v>
          </cell>
          <cell r="Q521">
            <v>16377</v>
          </cell>
          <cell r="R521">
            <v>13921</v>
          </cell>
          <cell r="S521">
            <v>12283</v>
          </cell>
          <cell r="T521" t="str">
            <v/>
          </cell>
          <cell r="U521" t="str">
            <v/>
          </cell>
          <cell r="V521" t="str">
            <v>Released</v>
          </cell>
          <cell r="W521" t="str">
            <v>NA</v>
          </cell>
          <cell r="X521" t="str">
            <v>100GE</v>
          </cell>
        </row>
        <row r="522">
          <cell r="C522" t="str">
            <v>MSN2100-CB2F</v>
          </cell>
          <cell r="D522" t="str">
            <v>920-9N100-00F7-0X0</v>
          </cell>
          <cell r="E522" t="str">
            <v>MSN2100-CB2F</v>
          </cell>
          <cell r="F522" t="str">
            <v>EN Switch</v>
          </cell>
          <cell r="G522" t="str">
            <v>Switch</v>
          </cell>
          <cell r="H522" t="str">
            <v>SN2100</v>
          </cell>
          <cell r="I522" t="str">
            <v>SPC1</v>
          </cell>
          <cell r="J522" t="str">
            <v>CONDOR IC</v>
          </cell>
          <cell r="K522" t="str">
            <v>ML</v>
          </cell>
          <cell r="L522" t="str">
            <v>Hardware</v>
          </cell>
          <cell r="M522" t="str">
            <v>MELLANOX</v>
          </cell>
          <cell r="N522" t="str">
            <v>Mellanox Spectrum based 100GbE 1U Open Ethernet Switch with Onyx, 16 QSF P28 ports, 2 Power Supplies (AC), x86 CPU, short depth, P2C airflow. Rai l Kit must be purchased separately</v>
          </cell>
          <cell r="O522">
            <v>15326</v>
          </cell>
          <cell r="P522">
            <v>10965</v>
          </cell>
          <cell r="Q522">
            <v>9968</v>
          </cell>
          <cell r="R522">
            <v>8473</v>
          </cell>
          <cell r="S522">
            <v>7476</v>
          </cell>
          <cell r="T522" t="str">
            <v>Rail Kit not included; order MTEF-KIT-D or MTEF-KIT-E separately</v>
          </cell>
          <cell r="U522" t="str">
            <v/>
          </cell>
          <cell r="V522" t="str">
            <v>Released</v>
          </cell>
          <cell r="W522" t="str">
            <v>NA</v>
          </cell>
          <cell r="X522" t="str">
            <v>100GE</v>
          </cell>
        </row>
        <row r="523">
          <cell r="C523" t="str">
            <v>MSN2100-CB2R</v>
          </cell>
          <cell r="D523" t="str">
            <v>920-9N100-00R7-0X0</v>
          </cell>
          <cell r="E523" t="str">
            <v>MSN2100-CB2R</v>
          </cell>
          <cell r="F523" t="str">
            <v>EN Switch</v>
          </cell>
          <cell r="G523" t="str">
            <v>Switch</v>
          </cell>
          <cell r="H523" t="str">
            <v>SN2100</v>
          </cell>
          <cell r="I523" t="str">
            <v>SPC1</v>
          </cell>
          <cell r="J523" t="str">
            <v>CONDOR IC</v>
          </cell>
          <cell r="K523" t="str">
            <v>ML</v>
          </cell>
          <cell r="L523" t="str">
            <v>Hardware</v>
          </cell>
          <cell r="M523" t="str">
            <v>MELLANOX</v>
          </cell>
          <cell r="N523" t="str">
            <v>Mellanox Spectrum based 100GbE 1U Open Ethernet Switch with Onyx, 16 QSF P28 ports, 2 Power Supplies (AC), x86 CPU, short depth, C2P airflow. Rai l Kit must be purchased separately</v>
          </cell>
          <cell r="O523">
            <v>15326</v>
          </cell>
          <cell r="P523">
            <v>10965</v>
          </cell>
          <cell r="Q523">
            <v>9968</v>
          </cell>
          <cell r="R523">
            <v>8473</v>
          </cell>
          <cell r="S523">
            <v>7476</v>
          </cell>
          <cell r="T523" t="str">
            <v>Rail Kit not included; order MTEF-KIT-D  or MTEF-KIT-E separately</v>
          </cell>
          <cell r="U523" t="str">
            <v/>
          </cell>
          <cell r="V523" t="str">
            <v>Released</v>
          </cell>
          <cell r="W523" t="str">
            <v>NA</v>
          </cell>
          <cell r="X523" t="str">
            <v>100GE</v>
          </cell>
        </row>
        <row r="524">
          <cell r="C524" t="str">
            <v>MSN2700-CS2R</v>
          </cell>
          <cell r="D524" t="str">
            <v>920-9N101-00R7-0X2</v>
          </cell>
          <cell r="E524" t="str">
            <v>MSN2700-CS2R</v>
          </cell>
          <cell r="F524" t="str">
            <v>EN Switch</v>
          </cell>
          <cell r="G524" t="str">
            <v>Switch</v>
          </cell>
          <cell r="H524" t="str">
            <v>SN2700</v>
          </cell>
          <cell r="I524" t="str">
            <v>SPC1</v>
          </cell>
          <cell r="J524" t="str">
            <v>CONDOR IC</v>
          </cell>
          <cell r="K524" t="str">
            <v>ML</v>
          </cell>
          <cell r="L524" t="str">
            <v>Hardware</v>
          </cell>
          <cell r="M524" t="str">
            <v>MELLANOX</v>
          </cell>
          <cell r="N524" t="str">
            <v>Mellanox Spectrum based 100GbE 1U Open Ethernet Switch with Onyx, 32 QSF P28 ports, 2 Power Supplies (AC), x86 CPU, standard depth, C2P airflow, Rail Kit</v>
          </cell>
          <cell r="O524">
            <v>28464</v>
          </cell>
          <cell r="P524">
            <v>20365</v>
          </cell>
          <cell r="Q524">
            <v>18514</v>
          </cell>
          <cell r="R524">
            <v>15737</v>
          </cell>
          <cell r="S524">
            <v>13885</v>
          </cell>
          <cell r="T524" t="str">
            <v/>
          </cell>
          <cell r="U524" t="str">
            <v/>
          </cell>
          <cell r="V524" t="str">
            <v>Released</v>
          </cell>
          <cell r="W524" t="str">
            <v>NA</v>
          </cell>
          <cell r="X524" t="str">
            <v>100GE</v>
          </cell>
        </row>
        <row r="525">
          <cell r="C525" t="str">
            <v>MSN2700-CS2F</v>
          </cell>
          <cell r="D525" t="str">
            <v>920-9N101-00F7-0X4</v>
          </cell>
          <cell r="E525" t="str">
            <v>MSN2700-CS2F</v>
          </cell>
          <cell r="F525" t="str">
            <v>EN Switch</v>
          </cell>
          <cell r="G525" t="str">
            <v>Switch</v>
          </cell>
          <cell r="H525" t="str">
            <v>SN2700</v>
          </cell>
          <cell r="I525" t="str">
            <v>SPC1</v>
          </cell>
          <cell r="J525" t="str">
            <v>CONDOR IC</v>
          </cell>
          <cell r="K525" t="str">
            <v>ML</v>
          </cell>
          <cell r="L525" t="str">
            <v>Hardware</v>
          </cell>
          <cell r="M525" t="str">
            <v>MELLANOX</v>
          </cell>
          <cell r="N525" t="str">
            <v>Mellanox Spectrum based 100GbE 1U Open Ethernet Switch with Onyx, 32 QSF P28 ports, 2 Power Supplies (AC), x86 CPU, standard depth, P2C airflow, Rail Kit</v>
          </cell>
          <cell r="O525">
            <v>28464</v>
          </cell>
          <cell r="P525">
            <v>20365</v>
          </cell>
          <cell r="Q525">
            <v>18514</v>
          </cell>
          <cell r="R525">
            <v>15737</v>
          </cell>
          <cell r="S525">
            <v>13885</v>
          </cell>
          <cell r="T525" t="str">
            <v/>
          </cell>
          <cell r="U525" t="str">
            <v/>
          </cell>
          <cell r="V525" t="str">
            <v>Released</v>
          </cell>
          <cell r="W525" t="str">
            <v>NA</v>
          </cell>
          <cell r="X525" t="str">
            <v>100GE</v>
          </cell>
        </row>
        <row r="526">
          <cell r="C526" t="str">
            <v>MSN2700-CB2F</v>
          </cell>
          <cell r="D526" t="str">
            <v>920-9N101-00F7-0X0</v>
          </cell>
          <cell r="E526" t="str">
            <v>MSN2700-CB2F</v>
          </cell>
          <cell r="F526" t="str">
            <v>EN Switch</v>
          </cell>
          <cell r="G526" t="str">
            <v>Switch</v>
          </cell>
          <cell r="H526" t="str">
            <v>SN2700</v>
          </cell>
          <cell r="I526" t="str">
            <v/>
          </cell>
          <cell r="J526" t="str">
            <v/>
          </cell>
          <cell r="K526" t="str">
            <v>ML</v>
          </cell>
          <cell r="L526" t="str">
            <v>Hardware</v>
          </cell>
          <cell r="M526" t="str">
            <v>MELLANOX</v>
          </cell>
          <cell r="N526" t="str">
            <v>Mellanox Spectrum based 100GbE 1U Open Ethernet Switch with Onyx, 32 QSFP28 ports, 2 Power Supplies (AC), x86 CPU, short depth, P2C airflow, Rail Kit</v>
          </cell>
          <cell r="O526">
            <v>28464</v>
          </cell>
          <cell r="P526">
            <v>20365</v>
          </cell>
          <cell r="Q526">
            <v>18514</v>
          </cell>
          <cell r="R526">
            <v>15737</v>
          </cell>
          <cell r="S526">
            <v>13885</v>
          </cell>
          <cell r="T526" t="str">
            <v/>
          </cell>
          <cell r="U526" t="str">
            <v/>
          </cell>
          <cell r="V526" t="str">
            <v>Released</v>
          </cell>
          <cell r="W526" t="str">
            <v>100GE</v>
          </cell>
          <cell r="X526" t="str">
            <v>100GE</v>
          </cell>
        </row>
        <row r="527">
          <cell r="C527" t="str">
            <v>MSN2010-CB2RC</v>
          </cell>
          <cell r="D527" t="str">
            <v>920-9N110-00R7-0C2</v>
          </cell>
          <cell r="E527" t="str">
            <v>MSN2010-CB2RC</v>
          </cell>
          <cell r="F527" t="str">
            <v>EN Switch</v>
          </cell>
          <cell r="G527" t="str">
            <v>Switch</v>
          </cell>
          <cell r="H527" t="str">
            <v>SN2010</v>
          </cell>
          <cell r="I527" t="str">
            <v>SPC1</v>
          </cell>
          <cell r="J527" t="str">
            <v>CONDOR IC</v>
          </cell>
          <cell r="K527" t="str">
            <v>ML</v>
          </cell>
          <cell r="L527" t="str">
            <v>Hardware</v>
          </cell>
          <cell r="M527" t="str">
            <v>MELLANOX</v>
          </cell>
          <cell r="N527" t="str">
            <v>Mellanox Spectrum based 25GbE/100GbE 1U Open Ethernet switch with Cumulu s Linux, 18 SFP28 ports and 4 QSFP28 ports, 2 Power Supplies (AC), x86 C PU, short depth, C2P airflow. Rail Kit must be purchased separately</v>
          </cell>
          <cell r="O527">
            <v>9313</v>
          </cell>
          <cell r="P527">
            <v>6663</v>
          </cell>
          <cell r="Q527">
            <v>6057</v>
          </cell>
          <cell r="R527">
            <v>5149</v>
          </cell>
          <cell r="S527">
            <v>4543</v>
          </cell>
          <cell r="T527" t="str">
            <v>Rail Kit not included; order MTEF-KIT-D  or MTEF-KIT-E separately .  Cumulus License is provided with purchase of Support SKU SUP-SN2010-CL-XX. For server ports requiring 25G DAC connectivity longer than 1.5m, please use the following Mellanox cables: 2</v>
          </cell>
          <cell r="U527" t="str">
            <v/>
          </cell>
          <cell r="V527" t="str">
            <v>Released</v>
          </cell>
          <cell r="W527" t="str">
            <v>NA</v>
          </cell>
          <cell r="X527" t="str">
            <v>25GE---100GE</v>
          </cell>
        </row>
        <row r="528">
          <cell r="C528" t="str">
            <v>MSN2010-CB2FC</v>
          </cell>
          <cell r="D528" t="str">
            <v>920-9N110-00F7-0C3</v>
          </cell>
          <cell r="E528" t="str">
            <v>MSN2010-CB2FC</v>
          </cell>
          <cell r="F528" t="str">
            <v>EN Switch</v>
          </cell>
          <cell r="G528" t="str">
            <v>Switch</v>
          </cell>
          <cell r="H528" t="str">
            <v>SN2010</v>
          </cell>
          <cell r="I528" t="str">
            <v>SPC1</v>
          </cell>
          <cell r="J528" t="str">
            <v>CONDOR IC</v>
          </cell>
          <cell r="K528" t="str">
            <v>ML</v>
          </cell>
          <cell r="L528" t="str">
            <v>Hardware</v>
          </cell>
          <cell r="M528" t="str">
            <v>MELLANOX</v>
          </cell>
          <cell r="N528" t="str">
            <v>Mellanox Spectrum based 25GbE/100GbE 1U Open Ethernet switch with Cumulu s Linux, 18 SFP28 ports and 4 QSFP28 ports, 2 Power Supplies (AC), x86 C PU, short depth, P2C airflow. Rail Kit must be purchased separately</v>
          </cell>
          <cell r="O528">
            <v>9313</v>
          </cell>
          <cell r="P528">
            <v>6663</v>
          </cell>
          <cell r="Q528">
            <v>6057</v>
          </cell>
          <cell r="R528">
            <v>5149</v>
          </cell>
          <cell r="S528">
            <v>4543</v>
          </cell>
          <cell r="T528" t="str">
            <v>Cumulus License is provided with purchase of Support SKU SUP-SN2010-CL-XX.  For server ports requiring 25G DAC connectivity longer than 1.5m, please use the following Mellanox cables: 2m: MCP2M00-A002E30N 2.5m: MCP2M00-A02AE26N 3m: MCP2M00-A003E26N</v>
          </cell>
          <cell r="U528" t="str">
            <v/>
          </cell>
          <cell r="V528" t="str">
            <v>Released</v>
          </cell>
          <cell r="W528" t="str">
            <v>NA</v>
          </cell>
          <cell r="X528" t="str">
            <v>25GE---100GE</v>
          </cell>
        </row>
        <row r="529">
          <cell r="C529" t="str">
            <v>MSN2410-CB2RC</v>
          </cell>
          <cell r="D529" t="str">
            <v>920-9N112-00R7-0C2</v>
          </cell>
          <cell r="E529" t="str">
            <v>MSN2410-CB2RC</v>
          </cell>
          <cell r="F529" t="str">
            <v>EN Switch</v>
          </cell>
          <cell r="G529" t="str">
            <v>Switch</v>
          </cell>
          <cell r="H529" t="str">
            <v>SN2410</v>
          </cell>
          <cell r="I529" t="str">
            <v>SPC1</v>
          </cell>
          <cell r="J529" t="str">
            <v>CONDOR IC</v>
          </cell>
          <cell r="K529" t="str">
            <v>ML</v>
          </cell>
          <cell r="L529" t="str">
            <v>Hardware</v>
          </cell>
          <cell r="M529" t="str">
            <v>MELLANOX</v>
          </cell>
          <cell r="N529" t="str">
            <v>Mellanox Spectrum based 25GbE/100GbE 1U Open Ethernet switch with Cumulu s Linux, 48 SFP28 ports and 8 QSFP28 ports, 2 Power Supplies (AC), x86 C PU, short depth, C2P airflow, Rail Kit</v>
          </cell>
          <cell r="O529">
            <v>24504</v>
          </cell>
          <cell r="P529">
            <v>17532</v>
          </cell>
          <cell r="Q529">
            <v>15938</v>
          </cell>
          <cell r="R529">
            <v>13547</v>
          </cell>
          <cell r="S529">
            <v>11953</v>
          </cell>
          <cell r="T529" t="str">
            <v>Cumulus License is provided with purchase of Support SKU SUP-SN2000-CL-L-XX</v>
          </cell>
          <cell r="U529" t="str">
            <v/>
          </cell>
          <cell r="V529" t="str">
            <v>Released</v>
          </cell>
          <cell r="W529" t="str">
            <v>NA</v>
          </cell>
          <cell r="X529" t="str">
            <v>25GE---100GE</v>
          </cell>
        </row>
        <row r="530">
          <cell r="C530" t="str">
            <v>MSN2410-CB2FC</v>
          </cell>
          <cell r="D530" t="str">
            <v>920-9N112-00F7-0C2</v>
          </cell>
          <cell r="E530" t="str">
            <v>MSN2410-CB2FC</v>
          </cell>
          <cell r="F530" t="str">
            <v>EN Switch</v>
          </cell>
          <cell r="G530" t="str">
            <v>Switch</v>
          </cell>
          <cell r="H530" t="str">
            <v>SN2410</v>
          </cell>
          <cell r="I530" t="str">
            <v>SPC1</v>
          </cell>
          <cell r="J530" t="str">
            <v>CONDOR IC</v>
          </cell>
          <cell r="K530" t="str">
            <v>ML</v>
          </cell>
          <cell r="L530" t="str">
            <v>Hardware</v>
          </cell>
          <cell r="M530" t="str">
            <v>MELLANOX</v>
          </cell>
          <cell r="N530" t="str">
            <v>Mellanox Spectrum based 25GbE/100GbE 1U Open Ethernet switch with Cumulu s Linux, 48 SFP28 ports and 8 QSFP28 ports, 2 Power Supplies (AC), x86 C PU, short depth, P2C airflow, Rail Kit</v>
          </cell>
          <cell r="O530">
            <v>24504</v>
          </cell>
          <cell r="P530">
            <v>17532</v>
          </cell>
          <cell r="Q530">
            <v>15938</v>
          </cell>
          <cell r="R530">
            <v>13547</v>
          </cell>
          <cell r="S530">
            <v>11953</v>
          </cell>
          <cell r="T530" t="str">
            <v>Cumulus License is provided with purchase of Support SKU SUP-SN2000-CL-L-XX</v>
          </cell>
          <cell r="U530" t="str">
            <v/>
          </cell>
          <cell r="V530" t="str">
            <v>Released</v>
          </cell>
          <cell r="W530" t="str">
            <v>NA</v>
          </cell>
          <cell r="X530" t="str">
            <v>25GE---100GE</v>
          </cell>
        </row>
        <row r="531">
          <cell r="C531" t="str">
            <v>MSN2410-CBBRC</v>
          </cell>
          <cell r="D531" t="str">
            <v>920-9N112-00R7-1C0</v>
          </cell>
          <cell r="E531" t="str">
            <v>MSN2410-CBBRC</v>
          </cell>
          <cell r="F531" t="str">
            <v>EN Switch</v>
          </cell>
          <cell r="G531" t="str">
            <v>Switch</v>
          </cell>
          <cell r="H531" t="str">
            <v>SN2410</v>
          </cell>
          <cell r="I531" t="str">
            <v/>
          </cell>
          <cell r="J531" t="str">
            <v/>
          </cell>
          <cell r="K531" t="str">
            <v>ML</v>
          </cell>
          <cell r="L531" t="str">
            <v>Hardware</v>
          </cell>
          <cell r="M531" t="str">
            <v>MELLANOX</v>
          </cell>
          <cell r="N531" t="str">
            <v>Mellanox Spectrum based 25GbE/100GbE 1U Open Ethernet switch with Cumulus Linux, 48 SFP28 ports and 8 QSFP28 ports, 2 Power Supplies (DC), x86 CPU, short depth, C2P airflow, Rail Kit</v>
          </cell>
          <cell r="O531">
            <v>26960</v>
          </cell>
          <cell r="P531">
            <v>19289</v>
          </cell>
          <cell r="Q531">
            <v>17535</v>
          </cell>
          <cell r="R531">
            <v>14905</v>
          </cell>
          <cell r="S531">
            <v>13151</v>
          </cell>
          <cell r="T531" t="str">
            <v/>
          </cell>
          <cell r="U531" t="str">
            <v/>
          </cell>
          <cell r="V531" t="str">
            <v>Released</v>
          </cell>
          <cell r="W531" t="str">
            <v>25GE---100GE</v>
          </cell>
          <cell r="X531" t="str">
            <v>25GE---100GE</v>
          </cell>
        </row>
        <row r="532">
          <cell r="C532" t="str">
            <v>MSN2010-CB2RO</v>
          </cell>
          <cell r="D532" t="str">
            <v>920-9N110-00R7-0N0</v>
          </cell>
          <cell r="E532" t="str">
            <v>MSN2010-CB2RO</v>
          </cell>
          <cell r="F532" t="str">
            <v>EN Switch</v>
          </cell>
          <cell r="G532" t="str">
            <v>Switch</v>
          </cell>
          <cell r="H532" t="str">
            <v>SN2010</v>
          </cell>
          <cell r="I532" t="str">
            <v>SPC1</v>
          </cell>
          <cell r="J532" t="str">
            <v>CONDOR IC</v>
          </cell>
          <cell r="K532" t="str">
            <v>ML</v>
          </cell>
          <cell r="L532" t="str">
            <v>Hardware</v>
          </cell>
          <cell r="M532" t="str">
            <v>MELLANOX</v>
          </cell>
          <cell r="N532" t="str">
            <v>Mellanox Spectrum based 25GbE/100GbE 1U Open Ethernet switch with ONIE, 18 SFP28 ports and 4 QSFP28 ports, 2 Power Supplies (AC), x86 CPU, short  depth, C2P airflow. Rail Kit must be purchased separately</v>
          </cell>
          <cell r="O532">
            <v>7191</v>
          </cell>
          <cell r="P532">
            <v>5145</v>
          </cell>
          <cell r="Q532">
            <v>4677</v>
          </cell>
          <cell r="R532">
            <v>3976</v>
          </cell>
          <cell r="S532">
            <v>3508</v>
          </cell>
          <cell r="T532" t="str">
            <v>Rail Kit not included; order MTEF-KIT-D or MTEF-KIT-E separately. For server ports requiring 25G DAC connectivity longer than 1.5m, please use the following Mellanox cables: 2m: MCP2M00-A002E30N 2.5m: MCP2M00-A02AE26N 3m: MCP2M00-A003E26N</v>
          </cell>
          <cell r="U532" t="str">
            <v/>
          </cell>
          <cell r="V532" t="str">
            <v>Released</v>
          </cell>
          <cell r="W532" t="str">
            <v>NA</v>
          </cell>
          <cell r="X532" t="str">
            <v>25GE---100GE</v>
          </cell>
        </row>
        <row r="533">
          <cell r="C533" t="str">
            <v>MSN2010-CB2FO</v>
          </cell>
          <cell r="D533" t="str">
            <v>920-9N110-00F7-0N0</v>
          </cell>
          <cell r="E533" t="str">
            <v>MSN2010-CB2FO</v>
          </cell>
          <cell r="F533" t="str">
            <v>EN Switch</v>
          </cell>
          <cell r="G533" t="str">
            <v>Switch</v>
          </cell>
          <cell r="H533" t="str">
            <v>SN2010</v>
          </cell>
          <cell r="I533" t="str">
            <v>SPC1</v>
          </cell>
          <cell r="J533" t="str">
            <v>CONDOR IC</v>
          </cell>
          <cell r="K533" t="str">
            <v>ML</v>
          </cell>
          <cell r="L533" t="str">
            <v>Hardware</v>
          </cell>
          <cell r="M533" t="str">
            <v>MELLANOX</v>
          </cell>
          <cell r="N533" t="str">
            <v>Mellanox Spectrum based 25GbE/100GbE 1U Open Ethernet switch with ONIE, 18 SFP28 ports and 4 QSFP28 ports, 2 Power Supplies (AC), x86 CPU, short  depth, P2C airflow. Rail Kit must be purchased separately</v>
          </cell>
          <cell r="O533">
            <v>7191</v>
          </cell>
          <cell r="P533">
            <v>5145</v>
          </cell>
          <cell r="Q533">
            <v>4677</v>
          </cell>
          <cell r="R533">
            <v>3976</v>
          </cell>
          <cell r="S533">
            <v>3508</v>
          </cell>
          <cell r="T533" t="str">
            <v>Rail Kit not included; order MTEF-KIT-D or MTEF-KIT-E separately. For server ports requiring 25G DAC connectivity longer than 1.5m, please use the following Mellanox cables: 2m: MCP2M00-A002E30N 2.5m: MCP2M00-A02AE26N 3m: MCP2M00-A003E26N</v>
          </cell>
          <cell r="U533" t="str">
            <v/>
          </cell>
          <cell r="V533" t="str">
            <v>Released</v>
          </cell>
          <cell r="W533" t="str">
            <v>NA</v>
          </cell>
          <cell r="X533" t="str">
            <v>25GE---100GE</v>
          </cell>
        </row>
        <row r="534">
          <cell r="C534" t="str">
            <v>MSN2410-CB2FO</v>
          </cell>
          <cell r="D534" t="str">
            <v>920-9N112-00F7-0N2</v>
          </cell>
          <cell r="E534" t="str">
            <v>MSN2410-CB2FO</v>
          </cell>
          <cell r="F534" t="str">
            <v>EN Switch</v>
          </cell>
          <cell r="G534" t="str">
            <v>Switch</v>
          </cell>
          <cell r="H534" t="str">
            <v>SN2410</v>
          </cell>
          <cell r="I534" t="str">
            <v>SPC1</v>
          </cell>
          <cell r="J534" t="str">
            <v>CONDOR IC</v>
          </cell>
          <cell r="K534" t="str">
            <v>ML</v>
          </cell>
          <cell r="L534" t="str">
            <v>Hardware</v>
          </cell>
          <cell r="M534" t="str">
            <v>MELLANOX</v>
          </cell>
          <cell r="N534" t="str">
            <v>Mellanox Spectrum based 25GbE/100GbE 1U Open Ethernet switch with ONIE, 48 SFP28 ports and 8 QSFP28 ports, 2 Power Supplies (AC), x86 CPU, short  depth, P2C airflow, Rail Kit</v>
          </cell>
          <cell r="O534">
            <v>19709</v>
          </cell>
          <cell r="P534">
            <v>14101</v>
          </cell>
          <cell r="Q534">
            <v>12819</v>
          </cell>
          <cell r="R534">
            <v>10896</v>
          </cell>
          <cell r="S534">
            <v>9614</v>
          </cell>
          <cell r="T534" t="str">
            <v>.</v>
          </cell>
          <cell r="U534" t="str">
            <v/>
          </cell>
          <cell r="V534" t="str">
            <v>Released</v>
          </cell>
          <cell r="W534" t="str">
            <v>NA</v>
          </cell>
          <cell r="X534" t="str">
            <v>25GE---100GE</v>
          </cell>
        </row>
        <row r="535">
          <cell r="C535" t="str">
            <v>MSN2010-CB2R</v>
          </cell>
          <cell r="D535" t="str">
            <v>920-9N110-00R7-0X2</v>
          </cell>
          <cell r="E535" t="str">
            <v>MSN2010-CB2R</v>
          </cell>
          <cell r="F535" t="str">
            <v>EN Switch</v>
          </cell>
          <cell r="G535" t="str">
            <v>Switch</v>
          </cell>
          <cell r="H535" t="str">
            <v>SN2010</v>
          </cell>
          <cell r="I535" t="str">
            <v>SPC1</v>
          </cell>
          <cell r="J535" t="str">
            <v>CONDOR IC</v>
          </cell>
          <cell r="K535" t="str">
            <v>ML</v>
          </cell>
          <cell r="L535" t="str">
            <v>Hardware</v>
          </cell>
          <cell r="M535" t="str">
            <v>MELLANOX</v>
          </cell>
          <cell r="N535" t="str">
            <v>Mellanox Spectrum based 25GbE/100GbE 1U Open Ethernet switch with Onyx, 18 SFP28 ports and 4 QSFP28 ports, 2 Power Supplies (AC), x86 CPU, short  depth, C2P airflow. Rail Kit must be purchased separately</v>
          </cell>
          <cell r="O535">
            <v>8251</v>
          </cell>
          <cell r="P535">
            <v>5904</v>
          </cell>
          <cell r="Q535">
            <v>5367</v>
          </cell>
          <cell r="R535">
            <v>4562</v>
          </cell>
          <cell r="S535">
            <v>4025</v>
          </cell>
          <cell r="T535" t="str">
            <v>Rail Kit not included; order MTEF-KIT-D or MTEF-KIT-E separately. For server ports requiring 25G DAC connectivity longer than 1.5m, please use the following Mellanox cables: 2m: MCP2M00-A002E30N 2.5m: MCP2M00-A02AE26N 3m: MCP2M00-A003E26N</v>
          </cell>
          <cell r="U535" t="str">
            <v/>
          </cell>
          <cell r="V535" t="str">
            <v>Released</v>
          </cell>
          <cell r="W535" t="str">
            <v>NA</v>
          </cell>
          <cell r="X535" t="str">
            <v>25GE---100GE</v>
          </cell>
        </row>
        <row r="536">
          <cell r="C536" t="str">
            <v>MSN2010-CB2F</v>
          </cell>
          <cell r="D536" t="str">
            <v>920-9N110-00F7-0X2</v>
          </cell>
          <cell r="E536" t="str">
            <v>MSN2010-CB2F</v>
          </cell>
          <cell r="F536" t="str">
            <v>EN Switch</v>
          </cell>
          <cell r="G536" t="str">
            <v>Switch</v>
          </cell>
          <cell r="H536" t="str">
            <v>SN2010</v>
          </cell>
          <cell r="I536" t="str">
            <v>SPC1</v>
          </cell>
          <cell r="J536" t="str">
            <v>CONDOR IC</v>
          </cell>
          <cell r="K536" t="str">
            <v>ML</v>
          </cell>
          <cell r="L536" t="str">
            <v>Hardware</v>
          </cell>
          <cell r="M536" t="str">
            <v>MELLANOX</v>
          </cell>
          <cell r="N536" t="str">
            <v>Mellanox Spectrum based 25GbE/100GbE 1U Open Ethernet switch with Onyx, 18 SFP28 ports and 4 QSFP28 ports, 2 Power Supplies (AC), x86 CPU, short  depth, P2C airflow. Rail Kit must be purchased separately</v>
          </cell>
          <cell r="O536">
            <v>8251</v>
          </cell>
          <cell r="P536">
            <v>5904</v>
          </cell>
          <cell r="Q536">
            <v>5367</v>
          </cell>
          <cell r="R536">
            <v>4562</v>
          </cell>
          <cell r="S536">
            <v>4025</v>
          </cell>
          <cell r="T536" t="str">
            <v>Rail Kit not included; order MTEF-KIT-D or MTEF-KIT-E separately. For server ports requiring 25G DAC connectivity longer than 1.5m, please use the following Mellanox cables: 2m: MCP2M00-A002E30N 2.5m: MCP2M00-A02AE26N 3m: MCP2M00-A003E26N</v>
          </cell>
          <cell r="U536" t="str">
            <v/>
          </cell>
          <cell r="V536" t="str">
            <v>Released</v>
          </cell>
          <cell r="W536" t="str">
            <v>NA</v>
          </cell>
          <cell r="X536" t="str">
            <v>25GE---100GE</v>
          </cell>
        </row>
        <row r="537">
          <cell r="C537" t="str">
            <v>MSN2410-CB2R</v>
          </cell>
          <cell r="D537" t="str">
            <v>920-9N112-00R7-0X1</v>
          </cell>
          <cell r="E537" t="str">
            <v>MSN2410-CB2R</v>
          </cell>
          <cell r="F537" t="str">
            <v>EN Switch</v>
          </cell>
          <cell r="G537" t="str">
            <v>Switch</v>
          </cell>
          <cell r="H537" t="str">
            <v>SN2410</v>
          </cell>
          <cell r="I537" t="str">
            <v>SPC1</v>
          </cell>
          <cell r="J537" t="str">
            <v>CONDOR IC</v>
          </cell>
          <cell r="K537" t="str">
            <v>ML</v>
          </cell>
          <cell r="L537" t="str">
            <v>Hardware</v>
          </cell>
          <cell r="M537" t="str">
            <v>MELLANOX</v>
          </cell>
          <cell r="N537" t="str">
            <v>Mellanox Spectrum based 25GbE/100GbE 1U Open Ethernet switch with Onyx, 48 SFP28 ports and 8 QSFP28 ports, 2 Power Supplies (AC), x86 CPU, short  depth, C2P airflow, Rail Kit</v>
          </cell>
          <cell r="O537">
            <v>21896</v>
          </cell>
          <cell r="P537">
            <v>15665</v>
          </cell>
          <cell r="Q537">
            <v>14242</v>
          </cell>
          <cell r="R537">
            <v>12105</v>
          </cell>
          <cell r="S537">
            <v>10681</v>
          </cell>
          <cell r="T537" t="str">
            <v>.</v>
          </cell>
          <cell r="U537" t="str">
            <v/>
          </cell>
          <cell r="V537" t="str">
            <v>Released</v>
          </cell>
          <cell r="W537" t="str">
            <v>NA</v>
          </cell>
          <cell r="X537" t="str">
            <v>25GE---100GE</v>
          </cell>
        </row>
        <row r="538">
          <cell r="C538" t="str">
            <v>MSN2410-CB2F</v>
          </cell>
          <cell r="D538" t="str">
            <v>920-9N112-00F7-0X2</v>
          </cell>
          <cell r="E538" t="str">
            <v>MSN2410-CB2F</v>
          </cell>
          <cell r="F538" t="str">
            <v>EN Switch</v>
          </cell>
          <cell r="G538" t="str">
            <v>Switch</v>
          </cell>
          <cell r="H538" t="str">
            <v>SN2410</v>
          </cell>
          <cell r="I538" t="str">
            <v>SPC1</v>
          </cell>
          <cell r="J538" t="str">
            <v>CONDOR IC</v>
          </cell>
          <cell r="K538" t="str">
            <v>ML</v>
          </cell>
          <cell r="L538" t="str">
            <v>Hardware</v>
          </cell>
          <cell r="M538" t="str">
            <v>MELLANOX</v>
          </cell>
          <cell r="N538" t="str">
            <v>Mellanox Spectrum based 25GbE/100GbE 1U Open Ethernet switch with Onyx, 48 SFP28 ports and 8 QSFP28 ports, 2 Power Supplies (AC), x86 CPU, short  depth, P2C airflow, Rail Kit</v>
          </cell>
          <cell r="O538">
            <v>21896</v>
          </cell>
          <cell r="P538">
            <v>15665</v>
          </cell>
          <cell r="Q538">
            <v>14242</v>
          </cell>
          <cell r="R538">
            <v>12105</v>
          </cell>
          <cell r="S538">
            <v>10681</v>
          </cell>
          <cell r="T538" t="str">
            <v>.</v>
          </cell>
          <cell r="U538" t="str">
            <v/>
          </cell>
          <cell r="V538" t="str">
            <v>Released</v>
          </cell>
          <cell r="W538" t="str">
            <v>NA</v>
          </cell>
          <cell r="X538" t="str">
            <v>25GE---100GE</v>
          </cell>
        </row>
        <row r="539">
          <cell r="C539" t="str">
            <v>MSN3700-CS2RC</v>
          </cell>
          <cell r="D539" t="str">
            <v>920-9N201-00R7-0C0</v>
          </cell>
          <cell r="E539" t="str">
            <v>MSN3700-CS2RC</v>
          </cell>
          <cell r="F539" t="str">
            <v>EN Switch</v>
          </cell>
          <cell r="G539" t="str">
            <v>Switch</v>
          </cell>
          <cell r="H539" t="str">
            <v>SN3700</v>
          </cell>
          <cell r="I539" t="str">
            <v>SPC2</v>
          </cell>
          <cell r="J539" t="str">
            <v>PHOENIX IC</v>
          </cell>
          <cell r="K539" t="str">
            <v>ML</v>
          </cell>
          <cell r="L539" t="str">
            <v>Hardware</v>
          </cell>
          <cell r="M539" t="str">
            <v>MELLANOX</v>
          </cell>
          <cell r="N539" t="str">
            <v>Mellanox Spectrum-2 based 100GbE 1U Open Ethernet Switch with Cumulus Li nux, 32 QSFP28 ports, 2 Power Supplies (AC), x86 CPU, standard depth, C2 P airflow, Rail Kit</v>
          </cell>
          <cell r="O539">
            <v>39620</v>
          </cell>
          <cell r="P539">
            <v>28346</v>
          </cell>
          <cell r="Q539">
            <v>25769</v>
          </cell>
          <cell r="R539">
            <v>21904</v>
          </cell>
          <cell r="S539">
            <v>19327</v>
          </cell>
          <cell r="T539" t="str">
            <v/>
          </cell>
          <cell r="U539" t="str">
            <v/>
          </cell>
          <cell r="V539" t="str">
            <v>Released</v>
          </cell>
          <cell r="W539" t="str">
            <v>NA</v>
          </cell>
          <cell r="X539" t="str">
            <v>100GE</v>
          </cell>
        </row>
        <row r="540">
          <cell r="C540" t="str">
            <v>MSN3700-CS2FC</v>
          </cell>
          <cell r="D540" t="str">
            <v>920-9N201-00F7-0C0</v>
          </cell>
          <cell r="E540" t="str">
            <v>MSN3700-CS2FC</v>
          </cell>
          <cell r="F540" t="str">
            <v>EN Switch</v>
          </cell>
          <cell r="G540" t="str">
            <v>Switch</v>
          </cell>
          <cell r="H540" t="str">
            <v>SN3700</v>
          </cell>
          <cell r="I540" t="str">
            <v>SPC2</v>
          </cell>
          <cell r="J540" t="str">
            <v>PHOENIX IC</v>
          </cell>
          <cell r="K540" t="str">
            <v>ML</v>
          </cell>
          <cell r="L540" t="str">
            <v>Hardware</v>
          </cell>
          <cell r="M540" t="str">
            <v>MELLANOX</v>
          </cell>
          <cell r="N540" t="str">
            <v>Mellanox Spectrum-2 based 100GbE 1U Open Ethernet Switch with Cumulus Li nux, 32 QSFP28 ports, 2 Power Supplies (AC), x86 CPU, standard depth, P2 C airflow, Rail Kit</v>
          </cell>
          <cell r="O540">
            <v>39620</v>
          </cell>
          <cell r="P540">
            <v>28346</v>
          </cell>
          <cell r="Q540">
            <v>25769</v>
          </cell>
          <cell r="R540">
            <v>21904</v>
          </cell>
          <cell r="S540">
            <v>19327</v>
          </cell>
          <cell r="T540" t="str">
            <v/>
          </cell>
          <cell r="U540" t="str">
            <v/>
          </cell>
          <cell r="V540" t="str">
            <v>Released</v>
          </cell>
          <cell r="W540" t="str">
            <v>NA</v>
          </cell>
          <cell r="X540" t="str">
            <v>100GE</v>
          </cell>
        </row>
        <row r="541">
          <cell r="C541" t="str">
            <v>MSN3700-CS2FSO</v>
          </cell>
          <cell r="D541" t="str">
            <v>920-9N201-00F7-5N0</v>
          </cell>
          <cell r="E541" t="str">
            <v>MSN3700-CS2FSO</v>
          </cell>
          <cell r="F541" t="str">
            <v>EN Switch</v>
          </cell>
          <cell r="G541" t="str">
            <v>Switch</v>
          </cell>
          <cell r="H541" t="str">
            <v>SN3700</v>
          </cell>
          <cell r="I541" t="str">
            <v>SPC2</v>
          </cell>
          <cell r="J541" t="str">
            <v>PHOENIX IC</v>
          </cell>
          <cell r="K541" t="str">
            <v>ML</v>
          </cell>
          <cell r="L541" t="str">
            <v>Hardware</v>
          </cell>
          <cell r="M541" t="str">
            <v>MELLANOX</v>
          </cell>
          <cell r="N541" t="str">
            <v>Mellanox Spectrum-2 based 100GbE 1U Open Ethernet Switch with ONIE, 32 Q SFP28 ports, 2 Power Supplies (AC), x86 CPU, Secured-boot, standard dept h, P2C airflow, Rail Kit</v>
          </cell>
          <cell r="O541">
            <v>32769</v>
          </cell>
          <cell r="P541">
            <v>23444</v>
          </cell>
          <cell r="Q541">
            <v>21313</v>
          </cell>
          <cell r="R541">
            <v>18116</v>
          </cell>
          <cell r="S541">
            <v>15985</v>
          </cell>
          <cell r="T541" t="str">
            <v/>
          </cell>
          <cell r="U541" t="str">
            <v/>
          </cell>
          <cell r="V541" t="str">
            <v>Not released</v>
          </cell>
          <cell r="W541" t="str">
            <v>NA</v>
          </cell>
          <cell r="X541" t="str">
            <v>100GE</v>
          </cell>
        </row>
        <row r="542">
          <cell r="C542" t="str">
            <v>MSN3700-CS2RO</v>
          </cell>
          <cell r="D542" t="str">
            <v>920-9N201-00R7-0N0</v>
          </cell>
          <cell r="E542" t="str">
            <v>MSN3700-CS2RO</v>
          </cell>
          <cell r="F542" t="str">
            <v>EN Switch</v>
          </cell>
          <cell r="G542" t="str">
            <v>Switch</v>
          </cell>
          <cell r="H542" t="str">
            <v>SN3700</v>
          </cell>
          <cell r="I542" t="str">
            <v>SPC2</v>
          </cell>
          <cell r="J542" t="str">
            <v>PHOENIX IC</v>
          </cell>
          <cell r="K542" t="str">
            <v>ML</v>
          </cell>
          <cell r="L542" t="str">
            <v>Hardware</v>
          </cell>
          <cell r="M542" t="str">
            <v>MELLANOX</v>
          </cell>
          <cell r="N542" t="str">
            <v>Mellanox Spectrum-2 based 100GbE 1U Open Ethernet Switch with ONIE, 32 Q SFP28 ports, 2 Power Supplies (AC), x86 CPU, standard depth, C2P airflow , Rail Kit</v>
          </cell>
          <cell r="O542">
            <v>30217</v>
          </cell>
          <cell r="P542">
            <v>21618</v>
          </cell>
          <cell r="Q542">
            <v>19652</v>
          </cell>
          <cell r="R542">
            <v>16705</v>
          </cell>
          <cell r="S542">
            <v>14740</v>
          </cell>
          <cell r="T542" t="str">
            <v/>
          </cell>
          <cell r="U542" t="str">
            <v/>
          </cell>
          <cell r="V542" t="str">
            <v>Released</v>
          </cell>
          <cell r="W542" t="str">
            <v>NA</v>
          </cell>
          <cell r="X542" t="str">
            <v>100GE</v>
          </cell>
        </row>
        <row r="543">
          <cell r="C543" t="str">
            <v>MSN3700-CS2FO</v>
          </cell>
          <cell r="D543" t="str">
            <v>920-9N201-00F7-0N1</v>
          </cell>
          <cell r="E543" t="str">
            <v>MSN3700-CS2FO</v>
          </cell>
          <cell r="F543" t="str">
            <v>EN Switch</v>
          </cell>
          <cell r="G543" t="str">
            <v>Switch</v>
          </cell>
          <cell r="H543" t="str">
            <v>SN3700</v>
          </cell>
          <cell r="I543" t="str">
            <v>SPC2</v>
          </cell>
          <cell r="J543" t="str">
            <v>PHOENIX IC</v>
          </cell>
          <cell r="K543" t="str">
            <v>ML</v>
          </cell>
          <cell r="L543" t="str">
            <v>Hardware</v>
          </cell>
          <cell r="M543" t="str">
            <v>MELLANOX</v>
          </cell>
          <cell r="N543" t="str">
            <v>Mellanox Spectrum-2 based 100GbE 1U Open Ethernet Switch with ONIE, 32 Q SFP28 ports, 2 Power Supplies (AC), x86 CPU, standard depth, P2C airflow , Rail Kit</v>
          </cell>
          <cell r="O543">
            <v>30217</v>
          </cell>
          <cell r="P543">
            <v>21618</v>
          </cell>
          <cell r="Q543">
            <v>19652</v>
          </cell>
          <cell r="R543">
            <v>16705</v>
          </cell>
          <cell r="S543">
            <v>14740</v>
          </cell>
          <cell r="T543" t="str">
            <v/>
          </cell>
          <cell r="U543" t="str">
            <v/>
          </cell>
          <cell r="V543" t="str">
            <v>Released</v>
          </cell>
          <cell r="W543" t="str">
            <v>NA</v>
          </cell>
          <cell r="X543" t="str">
            <v>100GE</v>
          </cell>
        </row>
        <row r="544">
          <cell r="C544" t="str">
            <v>MSN3700-CS2R</v>
          </cell>
          <cell r="D544" t="str">
            <v>920-9N201-00R7-0X0</v>
          </cell>
          <cell r="E544" t="str">
            <v>MSN3700-CS2R</v>
          </cell>
          <cell r="F544" t="str">
            <v>EN Switch</v>
          </cell>
          <cell r="G544" t="str">
            <v>Switch</v>
          </cell>
          <cell r="H544" t="str">
            <v>SN3700</v>
          </cell>
          <cell r="I544" t="str">
            <v>SPC2</v>
          </cell>
          <cell r="J544" t="str">
            <v>PHOENIX IC</v>
          </cell>
          <cell r="K544" t="str">
            <v>ML</v>
          </cell>
          <cell r="L544" t="str">
            <v>Hardware</v>
          </cell>
          <cell r="M544" t="str">
            <v>MELLANOX</v>
          </cell>
          <cell r="N544" t="str">
            <v>Mellanox Spectrum-2 based 100GbE 1U Open Ethernet Switch with Onyx, 32 Q SFP28 ports, 2 Power Supplies (AC), x86 CPU, standard depth, C2P airflow , Rail Kit</v>
          </cell>
          <cell r="O544">
            <v>34157</v>
          </cell>
          <cell r="P544">
            <v>24439</v>
          </cell>
          <cell r="Q544">
            <v>22217</v>
          </cell>
          <cell r="R544">
            <v>18884</v>
          </cell>
          <cell r="S544">
            <v>16662</v>
          </cell>
          <cell r="T544" t="str">
            <v/>
          </cell>
          <cell r="U544" t="str">
            <v/>
          </cell>
          <cell r="V544" t="str">
            <v>Released</v>
          </cell>
          <cell r="W544" t="str">
            <v>NA</v>
          </cell>
          <cell r="X544" t="str">
            <v>100GE</v>
          </cell>
        </row>
        <row r="545">
          <cell r="C545" t="str">
            <v>MSN3700-CS2F</v>
          </cell>
          <cell r="D545" t="str">
            <v>920-9N201-00F7-0X0</v>
          </cell>
          <cell r="E545" t="str">
            <v>MSN3700-CS2F</v>
          </cell>
          <cell r="F545" t="str">
            <v>EN Switch</v>
          </cell>
          <cell r="G545" t="str">
            <v>Switch</v>
          </cell>
          <cell r="H545" t="str">
            <v>SN3700</v>
          </cell>
          <cell r="I545" t="str">
            <v>SPC2</v>
          </cell>
          <cell r="J545" t="str">
            <v>PHOENIX IC</v>
          </cell>
          <cell r="K545" t="str">
            <v>ML</v>
          </cell>
          <cell r="L545" t="str">
            <v>Hardware</v>
          </cell>
          <cell r="M545" t="str">
            <v>MELLANOX</v>
          </cell>
          <cell r="N545" t="str">
            <v>Mellanox Spectrum-2 based 100GbE 1U Open Ethernet Switch with Onyx, 32 Q SFP28 ports, 2 Power Supplies (AC), x86 CPU, standard depth, P2C airflow , Rail Kit</v>
          </cell>
          <cell r="O545">
            <v>34157</v>
          </cell>
          <cell r="P545">
            <v>24439</v>
          </cell>
          <cell r="Q545">
            <v>22217</v>
          </cell>
          <cell r="R545">
            <v>18884</v>
          </cell>
          <cell r="S545">
            <v>16662</v>
          </cell>
          <cell r="T545" t="str">
            <v/>
          </cell>
          <cell r="U545" t="str">
            <v/>
          </cell>
          <cell r="V545" t="str">
            <v>Released</v>
          </cell>
          <cell r="W545" t="str">
            <v>NA</v>
          </cell>
          <cell r="X545" t="str">
            <v>100GE</v>
          </cell>
        </row>
        <row r="546">
          <cell r="C546" t="str">
            <v>MSN3700-VS2FO</v>
          </cell>
          <cell r="D546" t="str">
            <v>920-9N201-00FA-0N0</v>
          </cell>
          <cell r="E546" t="str">
            <v>MSN3700-VS2FO</v>
          </cell>
          <cell r="F546" t="str">
            <v>EN Switch</v>
          </cell>
          <cell r="G546" t="str">
            <v>Switch</v>
          </cell>
          <cell r="H546" t="str">
            <v>SN3700</v>
          </cell>
          <cell r="I546" t="str">
            <v>SPC2</v>
          </cell>
          <cell r="J546" t="str">
            <v>PHOENIX IC</v>
          </cell>
          <cell r="K546" t="str">
            <v>ML</v>
          </cell>
          <cell r="L546" t="str">
            <v>Hardware</v>
          </cell>
          <cell r="M546" t="str">
            <v>MELLANOX</v>
          </cell>
          <cell r="N546" t="str">
            <v>Mellanox Spectrum-2 based 200GbE 1U Open Ethernet Switch with ONIE, 32 Q SFP56 ports, 2 Power Supplies (AC), x86 CPU, standard depth, P2C airflow , Rail Kit</v>
          </cell>
          <cell r="O546">
            <v>35246</v>
          </cell>
          <cell r="P546">
            <v>25215</v>
          </cell>
          <cell r="Q546">
            <v>22923</v>
          </cell>
          <cell r="R546">
            <v>19484</v>
          </cell>
          <cell r="S546">
            <v>17193</v>
          </cell>
          <cell r="T546" t="str">
            <v/>
          </cell>
          <cell r="U546" t="str">
            <v/>
          </cell>
          <cell r="V546" t="str">
            <v>Released</v>
          </cell>
          <cell r="W546" t="str">
            <v>NA</v>
          </cell>
          <cell r="X546" t="str">
            <v>200GE</v>
          </cell>
        </row>
        <row r="547">
          <cell r="C547" t="str">
            <v>MSN3700-VS2R</v>
          </cell>
          <cell r="D547" t="str">
            <v>920-9N201-00RA-0X0</v>
          </cell>
          <cell r="E547" t="str">
            <v>MSN3700-VS2R</v>
          </cell>
          <cell r="F547" t="str">
            <v>EN Switch</v>
          </cell>
          <cell r="G547" t="str">
            <v>Switch</v>
          </cell>
          <cell r="H547" t="str">
            <v>SN3700</v>
          </cell>
          <cell r="I547" t="str">
            <v>SPC2</v>
          </cell>
          <cell r="J547" t="str">
            <v>PHOENIX IC</v>
          </cell>
          <cell r="K547" t="str">
            <v>ML</v>
          </cell>
          <cell r="L547" t="str">
            <v>Hardware</v>
          </cell>
          <cell r="M547" t="str">
            <v>MELLANOX</v>
          </cell>
          <cell r="N547" t="str">
            <v>Mellanox Spectrum-2 based 200GbE 1U Open Ethernet Switch with Onyx, 32 Q SFP56 ports, 2 Power Supplies (AC), x86 CPU, standard depth, C2P airflow , Rail Kit</v>
          </cell>
          <cell r="O547">
            <v>39848</v>
          </cell>
          <cell r="P547">
            <v>28510</v>
          </cell>
          <cell r="Q547">
            <v>25918</v>
          </cell>
          <cell r="R547">
            <v>22029</v>
          </cell>
          <cell r="S547">
            <v>19438</v>
          </cell>
          <cell r="T547" t="str">
            <v/>
          </cell>
          <cell r="U547" t="str">
            <v/>
          </cell>
          <cell r="V547" t="str">
            <v>Released</v>
          </cell>
          <cell r="W547" t="str">
            <v>NA</v>
          </cell>
          <cell r="X547" t="str">
            <v>200GE</v>
          </cell>
        </row>
        <row r="548">
          <cell r="C548" t="str">
            <v>MSN3700-VS2F</v>
          </cell>
          <cell r="D548" t="str">
            <v>920-9N201-00FA-0X0</v>
          </cell>
          <cell r="E548" t="str">
            <v>MSN3700-VS2F</v>
          </cell>
          <cell r="F548" t="str">
            <v>EN Switch</v>
          </cell>
          <cell r="G548" t="str">
            <v>Switch</v>
          </cell>
          <cell r="H548" t="str">
            <v>SN3700</v>
          </cell>
          <cell r="I548" t="str">
            <v>SPC2</v>
          </cell>
          <cell r="J548" t="str">
            <v>PHOENIX IC</v>
          </cell>
          <cell r="K548" t="str">
            <v>ML</v>
          </cell>
          <cell r="L548" t="str">
            <v>Hardware</v>
          </cell>
          <cell r="M548" t="str">
            <v>MELLANOX</v>
          </cell>
          <cell r="N548" t="str">
            <v>Mellanox Spectrum-2 based 200GbE 1U Open Ethernet Switch with Onyx, 32 Q SFP56 ports, 2 Power Supplies (AC), x86 CPU, standard depth, P2C airflow , Rail Kit</v>
          </cell>
          <cell r="O548">
            <v>39848</v>
          </cell>
          <cell r="P548">
            <v>28510</v>
          </cell>
          <cell r="Q548">
            <v>25918</v>
          </cell>
          <cell r="R548">
            <v>22029</v>
          </cell>
          <cell r="S548">
            <v>19438</v>
          </cell>
          <cell r="T548" t="str">
            <v/>
          </cell>
          <cell r="U548" t="str">
            <v/>
          </cell>
          <cell r="V548" t="str">
            <v>Released</v>
          </cell>
          <cell r="W548" t="str">
            <v>NA</v>
          </cell>
          <cell r="X548" t="str">
            <v>200GE</v>
          </cell>
        </row>
        <row r="549">
          <cell r="C549" t="str">
            <v>MSN3700-VS2RC</v>
          </cell>
          <cell r="D549" t="str">
            <v>920-9N201-00RA-0C0</v>
          </cell>
          <cell r="E549" t="str">
            <v>MSN3700-VS2RC</v>
          </cell>
          <cell r="F549" t="str">
            <v>EN Switch</v>
          </cell>
          <cell r="G549" t="str">
            <v>Switch</v>
          </cell>
          <cell r="H549" t="str">
            <v>SN3700</v>
          </cell>
          <cell r="I549" t="str">
            <v>SPC2</v>
          </cell>
          <cell r="J549" t="str">
            <v>PHOENIX IC</v>
          </cell>
          <cell r="K549" t="str">
            <v>ML</v>
          </cell>
          <cell r="L549" t="str">
            <v>Hardware</v>
          </cell>
          <cell r="M549" t="str">
            <v>MELLANOX</v>
          </cell>
          <cell r="N549" t="str">
            <v>Mellanox Spectrum-2 based 200GbE 1U Open Switch with Cumulus Linux, 32 Q SFP56 ports, 2 Power Supplies (AC), Standard depth, x86 CPU, C2P airflow , Rail Kit</v>
          </cell>
          <cell r="O549">
            <v>45264</v>
          </cell>
          <cell r="P549">
            <v>32384</v>
          </cell>
          <cell r="Q549">
            <v>29440</v>
          </cell>
          <cell r="R549">
            <v>25024</v>
          </cell>
          <cell r="S549">
            <v>22080</v>
          </cell>
          <cell r="T549" t="str">
            <v/>
          </cell>
          <cell r="U549" t="str">
            <v/>
          </cell>
          <cell r="V549" t="str">
            <v>Released</v>
          </cell>
          <cell r="W549" t="str">
            <v>NA</v>
          </cell>
          <cell r="X549" t="str">
            <v>200GE</v>
          </cell>
        </row>
        <row r="550">
          <cell r="C550" t="str">
            <v>MSN3700-VS2FC</v>
          </cell>
          <cell r="D550" t="str">
            <v>920-9N201-00FA-0C0</v>
          </cell>
          <cell r="E550" t="str">
            <v>MSN3700-VS2FC</v>
          </cell>
          <cell r="F550" t="str">
            <v>EN Switch</v>
          </cell>
          <cell r="G550" t="str">
            <v>Switch</v>
          </cell>
          <cell r="H550" t="str">
            <v>SN3700</v>
          </cell>
          <cell r="I550" t="str">
            <v>SPC2</v>
          </cell>
          <cell r="J550" t="str">
            <v>PHOENIX IC</v>
          </cell>
          <cell r="K550" t="str">
            <v>ML</v>
          </cell>
          <cell r="L550" t="str">
            <v>Hardware</v>
          </cell>
          <cell r="M550" t="str">
            <v>MELLANOX</v>
          </cell>
          <cell r="N550" t="str">
            <v>Mellanox Spectrum-2 based 200GbE 1U Open Switch with Cumulus Linux, 32 Q SFP56 ports, 2 Power Supplies (AC), Standard depth, x86 CPU, P2C airflow , Rail Kit</v>
          </cell>
          <cell r="O550">
            <v>45264</v>
          </cell>
          <cell r="P550">
            <v>32384</v>
          </cell>
          <cell r="Q550">
            <v>29440</v>
          </cell>
          <cell r="R550">
            <v>25024</v>
          </cell>
          <cell r="S550">
            <v>22080</v>
          </cell>
          <cell r="T550" t="str">
            <v/>
          </cell>
          <cell r="U550" t="str">
            <v/>
          </cell>
          <cell r="V550" t="str">
            <v>Released</v>
          </cell>
          <cell r="W550" t="str">
            <v>NA</v>
          </cell>
          <cell r="X550" t="str">
            <v>200GE</v>
          </cell>
        </row>
        <row r="551">
          <cell r="C551" t="str">
            <v>MSN3420-CB2RC</v>
          </cell>
          <cell r="D551" t="str">
            <v>920-9N213-00R7-0C0</v>
          </cell>
          <cell r="E551" t="str">
            <v>MSN3420-CB2RC</v>
          </cell>
          <cell r="F551" t="str">
            <v>EN Switch</v>
          </cell>
          <cell r="G551" t="str">
            <v>Switch</v>
          </cell>
          <cell r="H551" t="str">
            <v>SN3420</v>
          </cell>
          <cell r="I551" t="str">
            <v>SPC2</v>
          </cell>
          <cell r="J551" t="str">
            <v>PHOENIX IC</v>
          </cell>
          <cell r="K551" t="str">
            <v>ML</v>
          </cell>
          <cell r="L551" t="str">
            <v>Hardware</v>
          </cell>
          <cell r="M551" t="str">
            <v>MELLANOX</v>
          </cell>
          <cell r="N551" t="str">
            <v>Mellanox Spectrum-2 based 25GbE/100GbE 1U Open Ethernet switch with Cumu lus Linux, 48 SFP28 ports and 12 QSFP28 ports, 2 Power Supplies (AC), x8 6 CPU, short depth, C2P airflow, Rail Kit</v>
          </cell>
          <cell r="O551">
            <v>28669</v>
          </cell>
          <cell r="P551">
            <v>20513</v>
          </cell>
          <cell r="Q551">
            <v>18647</v>
          </cell>
          <cell r="R551">
            <v>15850</v>
          </cell>
          <cell r="S551">
            <v>13985</v>
          </cell>
          <cell r="T551" t="str">
            <v/>
          </cell>
          <cell r="U551" t="str">
            <v/>
          </cell>
          <cell r="V551" t="str">
            <v>Released</v>
          </cell>
          <cell r="W551" t="str">
            <v>NA</v>
          </cell>
          <cell r="X551" t="str">
            <v>25GE---100GE</v>
          </cell>
        </row>
        <row r="552">
          <cell r="C552" t="str">
            <v>MSN3420-CB2FC</v>
          </cell>
          <cell r="D552" t="str">
            <v>920-9N213-00F7-0C0</v>
          </cell>
          <cell r="E552" t="str">
            <v>MSN3420-CB2FC</v>
          </cell>
          <cell r="F552" t="str">
            <v>EN Switch</v>
          </cell>
          <cell r="G552" t="str">
            <v>Switch</v>
          </cell>
          <cell r="H552" t="str">
            <v>Spectrum-2</v>
          </cell>
          <cell r="I552" t="str">
            <v>SPC2</v>
          </cell>
          <cell r="J552" t="str">
            <v>PHOENIX IC</v>
          </cell>
          <cell r="K552" t="str">
            <v>ML</v>
          </cell>
          <cell r="L552" t="str">
            <v>Hardware</v>
          </cell>
          <cell r="M552" t="str">
            <v>MELLANOX</v>
          </cell>
          <cell r="N552" t="str">
            <v>Mellanox Spectrum-2 based 25GbE/100GbE 1U Open Ethernet switch with Cumu lus Linux, 48 SFP28 ports and 12 QSFP28 ports, 2 Power Supplies (AC), x8 6 CPU, short depth, P2C airflow, Rail Kit</v>
          </cell>
          <cell r="O552">
            <v>28669</v>
          </cell>
          <cell r="P552">
            <v>20513</v>
          </cell>
          <cell r="Q552">
            <v>18647</v>
          </cell>
          <cell r="R552">
            <v>15850</v>
          </cell>
          <cell r="S552">
            <v>13985</v>
          </cell>
          <cell r="T552" t="str">
            <v/>
          </cell>
          <cell r="U552" t="str">
            <v/>
          </cell>
          <cell r="V552" t="str">
            <v>Released</v>
          </cell>
          <cell r="W552" t="str">
            <v>NA</v>
          </cell>
          <cell r="X552" t="str">
            <v>25GE---100GE</v>
          </cell>
        </row>
        <row r="553">
          <cell r="C553" t="str">
            <v>MSN3420-CB2RO</v>
          </cell>
          <cell r="D553" t="str">
            <v>920-9N213-00R7-0N0</v>
          </cell>
          <cell r="E553" t="str">
            <v>MSN3420-CB2RO</v>
          </cell>
          <cell r="F553" t="str">
            <v>EN Switch</v>
          </cell>
          <cell r="G553" t="str">
            <v>Switch</v>
          </cell>
          <cell r="H553" t="str">
            <v/>
          </cell>
          <cell r="I553" t="str">
            <v>SPC2</v>
          </cell>
          <cell r="J553" t="str">
            <v>PHOENIX IC</v>
          </cell>
          <cell r="K553" t="str">
            <v>ML</v>
          </cell>
          <cell r="L553" t="str">
            <v>Hardware</v>
          </cell>
          <cell r="M553" t="str">
            <v>MELLANOX</v>
          </cell>
          <cell r="N553" t="str">
            <v>Mellanox Spectrum-2 based 25GbE/100GbE 1U Open Ethernet switch with ONIE , 48 SFP28 ports and 12 QSFP28 ports, 2 Power Supplies (AC), x86 CPU, sh ort depth, C2P airflow, Rail Kit</v>
          </cell>
          <cell r="O553">
            <v>23058</v>
          </cell>
          <cell r="P553">
            <v>16497</v>
          </cell>
          <cell r="Q553">
            <v>14997</v>
          </cell>
          <cell r="R553">
            <v>12748</v>
          </cell>
          <cell r="S553">
            <v>11248</v>
          </cell>
          <cell r="T553" t="str">
            <v/>
          </cell>
          <cell r="U553" t="str">
            <v/>
          </cell>
          <cell r="V553" t="str">
            <v>Released</v>
          </cell>
          <cell r="W553" t="str">
            <v>NA</v>
          </cell>
          <cell r="X553" t="str">
            <v>25GE---100GE</v>
          </cell>
        </row>
        <row r="554">
          <cell r="C554" t="str">
            <v>MSN3420-CB2FO</v>
          </cell>
          <cell r="D554" t="str">
            <v>920-9N213-00F7-0N0</v>
          </cell>
          <cell r="E554" t="str">
            <v>MSN3420-CB2FO</v>
          </cell>
          <cell r="F554" t="str">
            <v>EN Switch</v>
          </cell>
          <cell r="G554" t="str">
            <v>Switch</v>
          </cell>
          <cell r="H554" t="str">
            <v>Spectrum-2</v>
          </cell>
          <cell r="I554" t="str">
            <v>SPC2</v>
          </cell>
          <cell r="J554" t="str">
            <v>PHOENIX IC</v>
          </cell>
          <cell r="K554" t="str">
            <v>ML</v>
          </cell>
          <cell r="L554" t="str">
            <v>Hardware</v>
          </cell>
          <cell r="M554" t="str">
            <v>MELLANOX</v>
          </cell>
          <cell r="N554" t="str">
            <v>Mellanox Spectrum-2 based 25GbE/100GbE 1U Open Ethernet switch with ONIE , 48 SFP28 ports and 12 QSFP28 ports, 2 Power Supplies (AC), x86 CPU, sh ort depth, P2C airflow, Rail Kit</v>
          </cell>
          <cell r="O554">
            <v>23058</v>
          </cell>
          <cell r="P554">
            <v>16497</v>
          </cell>
          <cell r="Q554">
            <v>14997</v>
          </cell>
          <cell r="R554">
            <v>12748</v>
          </cell>
          <cell r="S554">
            <v>11248</v>
          </cell>
          <cell r="T554" t="str">
            <v/>
          </cell>
          <cell r="U554" t="str">
            <v/>
          </cell>
          <cell r="V554" t="str">
            <v>Released</v>
          </cell>
          <cell r="W554" t="str">
            <v>NA</v>
          </cell>
          <cell r="X554" t="str">
            <v>25GE---100GE</v>
          </cell>
        </row>
        <row r="555">
          <cell r="C555" t="str">
            <v>MSN3420-CB2R</v>
          </cell>
          <cell r="D555" t="str">
            <v>920-9N213-00R7-0X0</v>
          </cell>
          <cell r="E555" t="str">
            <v>MSN3420-CB2R</v>
          </cell>
          <cell r="F555" t="str">
            <v>EN Switch</v>
          </cell>
          <cell r="G555" t="str">
            <v>Switch</v>
          </cell>
          <cell r="H555" t="str">
            <v/>
          </cell>
          <cell r="I555" t="str">
            <v>SPC2</v>
          </cell>
          <cell r="J555" t="str">
            <v>PHOENIX IC</v>
          </cell>
          <cell r="K555" t="str">
            <v>ML</v>
          </cell>
          <cell r="L555" t="str">
            <v>Hardware</v>
          </cell>
          <cell r="M555" t="str">
            <v>MELLANOX</v>
          </cell>
          <cell r="N555" t="str">
            <v>Mellanox Spectrum-2 based 25GbE/100GbE 1U Open Ethernet switch with Onyx , 48 SFP28 ports and 12 QSFP28 ports, 2 Power Supplies (AC), x86 CPU, sh ort depth, C2P airflow, Rail Kit</v>
          </cell>
          <cell r="O555">
            <v>25617</v>
          </cell>
          <cell r="P555">
            <v>18328</v>
          </cell>
          <cell r="Q555">
            <v>16661</v>
          </cell>
          <cell r="R555">
            <v>14162</v>
          </cell>
          <cell r="S555">
            <v>12496</v>
          </cell>
          <cell r="T555" t="str">
            <v/>
          </cell>
          <cell r="U555" t="str">
            <v/>
          </cell>
          <cell r="V555" t="str">
            <v>Released</v>
          </cell>
          <cell r="W555" t="str">
            <v>NA</v>
          </cell>
          <cell r="X555" t="str">
            <v>25GE---100GE</v>
          </cell>
        </row>
        <row r="556">
          <cell r="C556" t="str">
            <v>MSN3420-CB2F</v>
          </cell>
          <cell r="D556" t="str">
            <v>920-9N213-00F7-0X0</v>
          </cell>
          <cell r="E556" t="str">
            <v>MSN3420-CB2F</v>
          </cell>
          <cell r="F556" t="str">
            <v>EN Switch</v>
          </cell>
          <cell r="G556" t="str">
            <v>Switch</v>
          </cell>
          <cell r="H556" t="str">
            <v>SN3410</v>
          </cell>
          <cell r="I556" t="str">
            <v>SPC2</v>
          </cell>
          <cell r="J556" t="str">
            <v>PHOENIX IC</v>
          </cell>
          <cell r="K556" t="str">
            <v>ML</v>
          </cell>
          <cell r="L556" t="str">
            <v>Hardware</v>
          </cell>
          <cell r="M556" t="str">
            <v>MELLANOX</v>
          </cell>
          <cell r="N556" t="str">
            <v>Mellanox Spectrum-2 based 25GbE/100GbE 1U Open Ethernet switch with Onyx , 48 SFP28 ports and 12 QSFP28 ports, 2 Power Supplies (AC), x86 CPU, sh ort depth, P2C airflow, Rail Kit</v>
          </cell>
          <cell r="O556">
            <v>25617</v>
          </cell>
          <cell r="P556">
            <v>18328</v>
          </cell>
          <cell r="Q556">
            <v>16661</v>
          </cell>
          <cell r="R556">
            <v>14162</v>
          </cell>
          <cell r="S556">
            <v>12496</v>
          </cell>
          <cell r="T556" t="str">
            <v/>
          </cell>
          <cell r="U556" t="str">
            <v/>
          </cell>
          <cell r="V556" t="str">
            <v>Released</v>
          </cell>
          <cell r="W556" t="str">
            <v>NA</v>
          </cell>
          <cell r="X556" t="str">
            <v>25GE---100GE</v>
          </cell>
        </row>
        <row r="557">
          <cell r="C557" t="str">
            <v>MSN4600-CS2RC</v>
          </cell>
          <cell r="D557" t="str">
            <v>920-9N302-00R7-0C0</v>
          </cell>
          <cell r="E557" t="str">
            <v>MSN4600-CS2RC</v>
          </cell>
          <cell r="F557" t="str">
            <v>EN Switch</v>
          </cell>
          <cell r="G557" t="str">
            <v>Switch</v>
          </cell>
          <cell r="H557" t="str">
            <v>SN3700</v>
          </cell>
          <cell r="I557" t="str">
            <v>SPC3</v>
          </cell>
          <cell r="J557" t="str">
            <v>FIREBIRD IC</v>
          </cell>
          <cell r="K557" t="str">
            <v>ML</v>
          </cell>
          <cell r="L557" t="str">
            <v>Hardware</v>
          </cell>
          <cell r="M557" t="str">
            <v>MELLANOX</v>
          </cell>
          <cell r="N557" t="str">
            <v>Mellanox Spectrum-3 based 100GbE 2U Open Ethernet switch with Cumulus Li nux, 64 QSFP28 ports, 2 Power Supplies (AC), x86 CPU, standard depth, C2 P airflow, Rail Kit</v>
          </cell>
          <cell r="O557">
            <v>55520</v>
          </cell>
          <cell r="P557">
            <v>39721</v>
          </cell>
          <cell r="Q557">
            <v>36110</v>
          </cell>
          <cell r="R557">
            <v>30694</v>
          </cell>
          <cell r="S557">
            <v>27083</v>
          </cell>
          <cell r="T557" t="str">
            <v/>
          </cell>
          <cell r="U557" t="str">
            <v/>
          </cell>
          <cell r="V557" t="str">
            <v>Released</v>
          </cell>
          <cell r="W557" t="str">
            <v>NA</v>
          </cell>
          <cell r="X557" t="str">
            <v>100GE</v>
          </cell>
        </row>
        <row r="558">
          <cell r="C558" t="str">
            <v>MSN4600-CS2FC</v>
          </cell>
          <cell r="D558" t="str">
            <v>920-9N302-00F7-0C2</v>
          </cell>
          <cell r="E558" t="str">
            <v>MSN4600-CS2FC</v>
          </cell>
          <cell r="F558" t="str">
            <v>EN Switch</v>
          </cell>
          <cell r="G558" t="str">
            <v>Switch</v>
          </cell>
          <cell r="H558" t="str">
            <v>MSN4600</v>
          </cell>
          <cell r="I558" t="str">
            <v>SPC3</v>
          </cell>
          <cell r="J558" t="str">
            <v>FIREBIRD IC</v>
          </cell>
          <cell r="K558" t="str">
            <v>ML</v>
          </cell>
          <cell r="L558" t="str">
            <v>Hardware</v>
          </cell>
          <cell r="M558" t="str">
            <v>MELLANOX</v>
          </cell>
          <cell r="N558" t="str">
            <v>Mellanox Spectrum-3 based 100GbE 2U Open Ethernet switch with Cumulus Li nux, 64 QSFP28 ports, 2 Power Supplies (AC), x86 CPU, standard depth, P2 C airflow, Rail Kit</v>
          </cell>
          <cell r="O558">
            <v>55520</v>
          </cell>
          <cell r="P558">
            <v>39721</v>
          </cell>
          <cell r="Q558">
            <v>36110</v>
          </cell>
          <cell r="R558">
            <v>30694</v>
          </cell>
          <cell r="S558">
            <v>27083</v>
          </cell>
          <cell r="T558" t="str">
            <v/>
          </cell>
          <cell r="U558" t="str">
            <v/>
          </cell>
          <cell r="V558" t="str">
            <v>Released</v>
          </cell>
          <cell r="W558" t="str">
            <v>NA</v>
          </cell>
          <cell r="X558" t="str">
            <v>100GE</v>
          </cell>
        </row>
        <row r="559">
          <cell r="C559" t="str">
            <v>MSN4600-CS2RO</v>
          </cell>
          <cell r="D559" t="str">
            <v>920-9N302-00R7-0N0</v>
          </cell>
          <cell r="E559" t="str">
            <v>MSN4600-CS2RO</v>
          </cell>
          <cell r="F559" t="str">
            <v>EN Switch</v>
          </cell>
          <cell r="G559" t="str">
            <v>Switch</v>
          </cell>
          <cell r="H559" t="str">
            <v/>
          </cell>
          <cell r="I559" t="str">
            <v>SPC3</v>
          </cell>
          <cell r="J559" t="str">
            <v>FIREBIRD IC</v>
          </cell>
          <cell r="K559" t="str">
            <v>ML</v>
          </cell>
          <cell r="L559" t="str">
            <v>Hardware</v>
          </cell>
          <cell r="M559" t="str">
            <v>MELLANOX</v>
          </cell>
          <cell r="N559" t="str">
            <v>Mellanox Spectrum-3 based 100GbE 2U Open Ethernet switch with ONIE, 64 Q SFP28 ports, 2 Power Supplies (AC), x86 CPU, standard depth, C2P airflow , Rail Kit</v>
          </cell>
          <cell r="O559">
            <v>43956</v>
          </cell>
          <cell r="P559">
            <v>31448</v>
          </cell>
          <cell r="Q559">
            <v>28589</v>
          </cell>
          <cell r="R559">
            <v>24301</v>
          </cell>
          <cell r="S559">
            <v>21442</v>
          </cell>
          <cell r="T559" t="str">
            <v/>
          </cell>
          <cell r="U559" t="str">
            <v/>
          </cell>
          <cell r="V559" t="str">
            <v>Released</v>
          </cell>
          <cell r="W559" t="str">
            <v>NA</v>
          </cell>
          <cell r="X559" t="str">
            <v>100GE</v>
          </cell>
        </row>
        <row r="560">
          <cell r="C560" t="str">
            <v>MSN4600-CS2FO</v>
          </cell>
          <cell r="D560" t="str">
            <v>920-9N302-00F7-0N0</v>
          </cell>
          <cell r="E560" t="str">
            <v>MSN4600-CS2FO</v>
          </cell>
          <cell r="F560" t="str">
            <v>EN Switch</v>
          </cell>
          <cell r="G560" t="str">
            <v>Switch</v>
          </cell>
          <cell r="H560" t="str">
            <v>Spectrum-3</v>
          </cell>
          <cell r="I560" t="str">
            <v>SPC3</v>
          </cell>
          <cell r="J560" t="str">
            <v>FIREBIRD IC</v>
          </cell>
          <cell r="K560" t="str">
            <v>ML</v>
          </cell>
          <cell r="L560" t="str">
            <v>Hardware</v>
          </cell>
          <cell r="M560" t="str">
            <v>MELLANOX</v>
          </cell>
          <cell r="N560" t="str">
            <v>Mellanox Spectrum-3 based 100GbE 2U Open Ethernet switch with ONIE, 64 Q SFP28 ports, 2 Power Supplies (AC), x86 CPU, standard depth, P2C airflow , Rail Kit</v>
          </cell>
          <cell r="O560">
            <v>43956</v>
          </cell>
          <cell r="P560">
            <v>31448</v>
          </cell>
          <cell r="Q560">
            <v>28589</v>
          </cell>
          <cell r="R560">
            <v>24301</v>
          </cell>
          <cell r="S560">
            <v>21442</v>
          </cell>
          <cell r="T560" t="str">
            <v/>
          </cell>
          <cell r="U560" t="str">
            <v/>
          </cell>
          <cell r="V560" t="str">
            <v>Released</v>
          </cell>
          <cell r="W560" t="str">
            <v>NA</v>
          </cell>
          <cell r="X560" t="str">
            <v>100GE</v>
          </cell>
        </row>
        <row r="561">
          <cell r="C561" t="str">
            <v>MSN4600-CS2R</v>
          </cell>
          <cell r="D561" t="str">
            <v>920-9N302-00R7-0X0</v>
          </cell>
          <cell r="E561" t="str">
            <v>MSN4600-CS2R</v>
          </cell>
          <cell r="F561" t="str">
            <v>EN Switch</v>
          </cell>
          <cell r="G561" t="str">
            <v>Switch</v>
          </cell>
          <cell r="H561" t="str">
            <v/>
          </cell>
          <cell r="I561" t="str">
            <v>SPC3</v>
          </cell>
          <cell r="J561" t="str">
            <v>FIREBIRD IC</v>
          </cell>
          <cell r="K561" t="str">
            <v>ML</v>
          </cell>
          <cell r="L561" t="str">
            <v>Hardware</v>
          </cell>
          <cell r="M561" t="str">
            <v>MELLANOX</v>
          </cell>
          <cell r="N561" t="str">
            <v>Mellanox Spectrum-3 based 100GbE 2U Open Ethernet Switch with Onyx, 64 Q SFP28 ports, 2 Power Supplies (AC), x86 CPU, standard depth, C2P airflow , Rail Kit</v>
          </cell>
          <cell r="O561">
            <v>48868</v>
          </cell>
          <cell r="P561">
            <v>34963</v>
          </cell>
          <cell r="Q561">
            <v>31785</v>
          </cell>
          <cell r="R561">
            <v>27017</v>
          </cell>
          <cell r="S561">
            <v>23838</v>
          </cell>
          <cell r="T561" t="str">
            <v/>
          </cell>
          <cell r="U561" t="str">
            <v/>
          </cell>
          <cell r="V561" t="str">
            <v>Released</v>
          </cell>
          <cell r="W561" t="str">
            <v>NA</v>
          </cell>
          <cell r="X561" t="str">
            <v>100GE</v>
          </cell>
        </row>
        <row r="562">
          <cell r="C562" t="str">
            <v>MSN4600-CS2F</v>
          </cell>
          <cell r="D562" t="str">
            <v>920-9N302-00F7-0X0</v>
          </cell>
          <cell r="E562" t="str">
            <v>MSN4600-CS2F</v>
          </cell>
          <cell r="F562" t="str">
            <v>EN Switch</v>
          </cell>
          <cell r="G562" t="str">
            <v>Switch</v>
          </cell>
          <cell r="H562" t="str">
            <v>SN4600C</v>
          </cell>
          <cell r="I562" t="str">
            <v>SPC3</v>
          </cell>
          <cell r="J562" t="str">
            <v>FIREBIRD IC</v>
          </cell>
          <cell r="K562" t="str">
            <v>ML</v>
          </cell>
          <cell r="L562" t="str">
            <v>Hardware</v>
          </cell>
          <cell r="M562" t="str">
            <v>MELLANOX</v>
          </cell>
          <cell r="N562" t="str">
            <v>Mellanox Spectrum-3 based 100GbE 2U Open Ethernet Switch with Onyx, 64 Q SFP28 ports, 2 Power Supplies (AC), x86 CPU, standard depth, P2C airflow , Rail Kit</v>
          </cell>
          <cell r="O562">
            <v>48868</v>
          </cell>
          <cell r="P562">
            <v>34963</v>
          </cell>
          <cell r="Q562">
            <v>31785</v>
          </cell>
          <cell r="R562">
            <v>27017</v>
          </cell>
          <cell r="S562">
            <v>23838</v>
          </cell>
          <cell r="T562" t="str">
            <v/>
          </cell>
          <cell r="U562" t="str">
            <v/>
          </cell>
          <cell r="V562" t="str">
            <v>Released</v>
          </cell>
          <cell r="W562" t="str">
            <v>NA</v>
          </cell>
          <cell r="X562" t="str">
            <v>100GE</v>
          </cell>
        </row>
        <row r="563">
          <cell r="C563" t="str">
            <v>MSN4600-VS2RC</v>
          </cell>
          <cell r="D563" t="str">
            <v>920-9N302-00RA-0C0</v>
          </cell>
          <cell r="E563" t="str">
            <v>MSN4600-VS2RC</v>
          </cell>
          <cell r="F563" t="str">
            <v>EN Switch</v>
          </cell>
          <cell r="G563" t="str">
            <v>Switch</v>
          </cell>
          <cell r="H563" t="str">
            <v/>
          </cell>
          <cell r="I563" t="str">
            <v>SPC3</v>
          </cell>
          <cell r="J563" t="str">
            <v>FIREBIRD IC</v>
          </cell>
          <cell r="K563" t="str">
            <v>ML</v>
          </cell>
          <cell r="L563" t="str">
            <v>Hardware</v>
          </cell>
          <cell r="M563" t="str">
            <v>MELLANOX</v>
          </cell>
          <cell r="N563" t="str">
            <v>Mellanox Spectrum-3 based 200GbE 2U Open Ethernet switch with Cumulus Li nux, 64 QSFP56 ports, 2 Power Supplies (AC), x86 CPU, standard depth, C2 P airflow, Rail Kit</v>
          </cell>
          <cell r="O563">
            <v>63847</v>
          </cell>
          <cell r="P563">
            <v>45680</v>
          </cell>
          <cell r="Q563">
            <v>41528</v>
          </cell>
          <cell r="R563">
            <v>35298</v>
          </cell>
          <cell r="S563">
            <v>31145</v>
          </cell>
          <cell r="T563" t="str">
            <v/>
          </cell>
          <cell r="U563" t="str">
            <v/>
          </cell>
          <cell r="V563" t="str">
            <v>Not released</v>
          </cell>
          <cell r="W563" t="str">
            <v>NA</v>
          </cell>
          <cell r="X563" t="str">
            <v>200GE</v>
          </cell>
        </row>
        <row r="564">
          <cell r="C564" t="str">
            <v>MSN4600-VS2FC</v>
          </cell>
          <cell r="D564" t="str">
            <v>920-9N302-00FA-0C0</v>
          </cell>
          <cell r="E564" t="str">
            <v>MSN4600-VS2FC</v>
          </cell>
          <cell r="F564" t="str">
            <v>EN Switch</v>
          </cell>
          <cell r="G564" t="str">
            <v>Switch</v>
          </cell>
          <cell r="H564" t="str">
            <v/>
          </cell>
          <cell r="I564" t="str">
            <v>SPC3</v>
          </cell>
          <cell r="J564" t="str">
            <v>FIREBIRD IC</v>
          </cell>
          <cell r="K564" t="str">
            <v>ML</v>
          </cell>
          <cell r="L564" t="str">
            <v>Hardware</v>
          </cell>
          <cell r="M564" t="str">
            <v>MELLANOX</v>
          </cell>
          <cell r="N564" t="str">
            <v>Mellanox Spectrum-3 based 200GbE 2U Open Ethernet switch with Cumulus Li nux, 64 QSFP56 ports, 2 Power Supplies (AC), x86 CPU, standard depth, P2 C airflow, Rail Kit</v>
          </cell>
          <cell r="O564">
            <v>63847</v>
          </cell>
          <cell r="P564">
            <v>45680</v>
          </cell>
          <cell r="Q564">
            <v>41528</v>
          </cell>
          <cell r="R564">
            <v>35298</v>
          </cell>
          <cell r="S564">
            <v>31145</v>
          </cell>
          <cell r="T564" t="str">
            <v/>
          </cell>
          <cell r="U564" t="str">
            <v/>
          </cell>
          <cell r="V564" t="str">
            <v>Not released</v>
          </cell>
          <cell r="W564" t="str">
            <v>NA</v>
          </cell>
          <cell r="X564" t="str">
            <v>200GE</v>
          </cell>
        </row>
        <row r="565">
          <cell r="C565" t="str">
            <v>MSN4600-VS2RO</v>
          </cell>
          <cell r="D565" t="str">
            <v>920-9N302-00RA-0N0</v>
          </cell>
          <cell r="E565" t="str">
            <v>MSN4600-VS2RO</v>
          </cell>
          <cell r="F565" t="str">
            <v>EN Switch</v>
          </cell>
          <cell r="G565" t="str">
            <v>Switch</v>
          </cell>
          <cell r="H565" t="str">
            <v>SN4600</v>
          </cell>
          <cell r="I565" t="str">
            <v>SPC3</v>
          </cell>
          <cell r="J565" t="str">
            <v>FIREBIRD IC</v>
          </cell>
          <cell r="K565" t="str">
            <v>ML</v>
          </cell>
          <cell r="L565" t="str">
            <v>Hardware</v>
          </cell>
          <cell r="M565" t="str">
            <v>MELLANOX</v>
          </cell>
          <cell r="N565" t="str">
            <v>Mellanox Spectrum-3 based 200GbE 2U Open Ethernet switch with ONIE, 64 Q SFP56 ports, 2 Power Supplies (AC), x86 CPU, standard depth, C2P airflow , Rail Kit</v>
          </cell>
          <cell r="O565">
            <v>50549</v>
          </cell>
          <cell r="P565">
            <v>36165</v>
          </cell>
          <cell r="Q565">
            <v>32877</v>
          </cell>
          <cell r="R565">
            <v>27946</v>
          </cell>
          <cell r="S565">
            <v>24658</v>
          </cell>
          <cell r="T565" t="str">
            <v/>
          </cell>
          <cell r="U565" t="str">
            <v/>
          </cell>
          <cell r="V565" t="str">
            <v>Not released</v>
          </cell>
          <cell r="W565" t="str">
            <v>NA</v>
          </cell>
          <cell r="X565" t="str">
            <v>200GE</v>
          </cell>
        </row>
        <row r="566">
          <cell r="C566" t="str">
            <v>MSN4600-VS2FO</v>
          </cell>
          <cell r="D566" t="str">
            <v>920-9N302-00FA-0N0</v>
          </cell>
          <cell r="E566" t="str">
            <v>MSN4600-VS2FO</v>
          </cell>
          <cell r="F566" t="str">
            <v>EN Switch</v>
          </cell>
          <cell r="G566" t="str">
            <v>Switch</v>
          </cell>
          <cell r="H566" t="str">
            <v/>
          </cell>
          <cell r="I566" t="str">
            <v>SPC3</v>
          </cell>
          <cell r="J566" t="str">
            <v>FIREBIRD IC</v>
          </cell>
          <cell r="K566" t="str">
            <v>ML</v>
          </cell>
          <cell r="L566" t="str">
            <v>Hardware</v>
          </cell>
          <cell r="M566" t="str">
            <v>MELLANOX</v>
          </cell>
          <cell r="N566" t="str">
            <v>Mellanox Spectrum-3 based 200GbE 2U Open Ethernet switch with ONIE, 64 Q SFP56 ports, 2 Power Supplies (AC), x86 CPU, standard depth, P2C airflow , Rail Kit</v>
          </cell>
          <cell r="O566">
            <v>50549</v>
          </cell>
          <cell r="P566">
            <v>36165</v>
          </cell>
          <cell r="Q566">
            <v>32877</v>
          </cell>
          <cell r="R566">
            <v>27946</v>
          </cell>
          <cell r="S566">
            <v>24658</v>
          </cell>
          <cell r="T566" t="str">
            <v/>
          </cell>
          <cell r="U566" t="str">
            <v/>
          </cell>
          <cell r="V566" t="str">
            <v>Not released</v>
          </cell>
          <cell r="W566" t="str">
            <v>NA</v>
          </cell>
          <cell r="X566" t="str">
            <v>200GE</v>
          </cell>
        </row>
        <row r="567">
          <cell r="C567" t="str">
            <v>MSN4410-WS2RC</v>
          </cell>
          <cell r="D567" t="str">
            <v>920-9N312-00RB-0C0</v>
          </cell>
          <cell r="E567" t="str">
            <v>MSN4410-WS2RC</v>
          </cell>
          <cell r="F567" t="str">
            <v>EN Switch</v>
          </cell>
          <cell r="G567" t="str">
            <v>Switch</v>
          </cell>
          <cell r="H567" t="str">
            <v/>
          </cell>
          <cell r="I567" t="str">
            <v>SPC3</v>
          </cell>
          <cell r="J567" t="str">
            <v>FIREBIRD IC</v>
          </cell>
          <cell r="K567" t="str">
            <v>ML</v>
          </cell>
          <cell r="L567" t="str">
            <v>Hardware</v>
          </cell>
          <cell r="M567" t="str">
            <v>MELLANOX</v>
          </cell>
          <cell r="N567" t="str">
            <v>Mellanox Spectrum-3 based 400GbE 1U Open Ethernet Switch with Cumulus Linux, 24 QSFP-DD28 and 8 QSFP-DD ports, 2 Power Supplies (AC), x86 CPU, standard depth, C2P airflow, Rail Kit</v>
          </cell>
          <cell r="O567">
            <v>55401</v>
          </cell>
          <cell r="P567">
            <v>39636</v>
          </cell>
          <cell r="Q567">
            <v>36033</v>
          </cell>
          <cell r="R567">
            <v>30628</v>
          </cell>
          <cell r="S567">
            <v>27025</v>
          </cell>
          <cell r="T567" t="str">
            <v/>
          </cell>
          <cell r="U567" t="str">
            <v/>
          </cell>
          <cell r="V567" t="str">
            <v>Not released</v>
          </cell>
          <cell r="W567" t="str">
            <v>NA</v>
          </cell>
          <cell r="X567" t="str">
            <v>400GE</v>
          </cell>
        </row>
        <row r="568">
          <cell r="C568" t="str">
            <v>MSN4410-WS2FC</v>
          </cell>
          <cell r="D568" t="str">
            <v>920-9N312-00FB-0C0</v>
          </cell>
          <cell r="E568" t="str">
            <v>MSN4410-WS2FC</v>
          </cell>
          <cell r="F568" t="str">
            <v>EN Switch</v>
          </cell>
          <cell r="G568" t="str">
            <v>Switch</v>
          </cell>
          <cell r="H568" t="str">
            <v/>
          </cell>
          <cell r="I568" t="str">
            <v>SPC3</v>
          </cell>
          <cell r="J568" t="str">
            <v>FIREBIRD IC</v>
          </cell>
          <cell r="K568" t="str">
            <v>ML</v>
          </cell>
          <cell r="L568" t="str">
            <v>Hardware</v>
          </cell>
          <cell r="M568" t="str">
            <v>MELLANOX</v>
          </cell>
          <cell r="N568" t="str">
            <v>Mellanox Spectrum-3 based 400GbE 1U Open Ethernet Switch with Cumulus Linux, 24 QSFP-DD28 and 8 QSFP-DD ports, 2 Power Supplies (AC), x86 CPU, standard depth, P2C airflow, Rail Kit</v>
          </cell>
          <cell r="O568">
            <v>55401</v>
          </cell>
          <cell r="P568">
            <v>39636</v>
          </cell>
          <cell r="Q568">
            <v>36033</v>
          </cell>
          <cell r="R568">
            <v>30628</v>
          </cell>
          <cell r="S568">
            <v>27025</v>
          </cell>
          <cell r="T568" t="str">
            <v/>
          </cell>
          <cell r="U568" t="str">
            <v/>
          </cell>
          <cell r="V568" t="str">
            <v>Not released</v>
          </cell>
          <cell r="W568" t="str">
            <v>NA</v>
          </cell>
          <cell r="X568" t="str">
            <v>400GE</v>
          </cell>
        </row>
        <row r="569">
          <cell r="C569" t="str">
            <v>MSN4700-WS2RC</v>
          </cell>
          <cell r="D569" t="str">
            <v>920-9N301-00RB-0C0</v>
          </cell>
          <cell r="E569" t="str">
            <v>MSN4700-WS2RC</v>
          </cell>
          <cell r="F569" t="str">
            <v>EN Switch</v>
          </cell>
          <cell r="G569" t="str">
            <v>Switch</v>
          </cell>
          <cell r="H569" t="str">
            <v>GD4700</v>
          </cell>
          <cell r="I569" t="str">
            <v/>
          </cell>
          <cell r="J569" t="str">
            <v/>
          </cell>
          <cell r="K569" t="str">
            <v>ML</v>
          </cell>
          <cell r="L569" t="str">
            <v>Hardware</v>
          </cell>
          <cell r="M569" t="str">
            <v>MELLANOX</v>
          </cell>
          <cell r="N569" t="str">
            <v>Mellanox Spectrum-3 based 400GbE 1U Open Ethernet Switch with Cumulus Linux, 32 QSFPDD ports, 2 Power Supplies (AC), x86 CPU, standard depth, C2P airflow, Rail Kit</v>
          </cell>
          <cell r="O569">
            <v>77728</v>
          </cell>
          <cell r="P569">
            <v>55609</v>
          </cell>
          <cell r="Q569">
            <v>50554</v>
          </cell>
          <cell r="R569">
            <v>42971</v>
          </cell>
          <cell r="S569">
            <v>37916</v>
          </cell>
          <cell r="T569" t="str">
            <v/>
          </cell>
          <cell r="U569" t="str">
            <v/>
          </cell>
          <cell r="V569" t="str">
            <v>Released</v>
          </cell>
          <cell r="W569" t="str">
            <v>400GE</v>
          </cell>
          <cell r="X569" t="str">
            <v>400GE</v>
          </cell>
        </row>
        <row r="570">
          <cell r="C570" t="str">
            <v>MSN4700-WS2FC</v>
          </cell>
          <cell r="D570" t="str">
            <v>920-9N301-00FB-0C0</v>
          </cell>
          <cell r="E570" t="str">
            <v>MSN4700-WS2FC</v>
          </cell>
          <cell r="F570" t="str">
            <v>EN Switch</v>
          </cell>
          <cell r="G570" t="str">
            <v>Switch</v>
          </cell>
          <cell r="H570" t="str">
            <v>GD4700</v>
          </cell>
          <cell r="I570" t="str">
            <v/>
          </cell>
          <cell r="J570" t="str">
            <v/>
          </cell>
          <cell r="K570" t="str">
            <v>ML</v>
          </cell>
          <cell r="L570" t="str">
            <v>Hardware</v>
          </cell>
          <cell r="M570" t="str">
            <v>MELLANOX</v>
          </cell>
          <cell r="N570" t="str">
            <v>Mellanox Spectrum-3 based 400GbE 1U Open Ethernet Switch with Cumulus Linux, 32 QSFPDD ports, 2 Power Supplies (AC), x86 CPU, standard depth, P2C airflow, Rail Kit</v>
          </cell>
          <cell r="O570">
            <v>77728</v>
          </cell>
          <cell r="P570">
            <v>55609</v>
          </cell>
          <cell r="Q570">
            <v>50554</v>
          </cell>
          <cell r="R570">
            <v>42971</v>
          </cell>
          <cell r="S570">
            <v>37916</v>
          </cell>
          <cell r="T570" t="str">
            <v/>
          </cell>
          <cell r="U570" t="str">
            <v/>
          </cell>
          <cell r="V570" t="str">
            <v>Released</v>
          </cell>
          <cell r="W570" t="str">
            <v>400GE</v>
          </cell>
          <cell r="X570" t="str">
            <v>400GE</v>
          </cell>
        </row>
        <row r="571">
          <cell r="C571" t="str">
            <v>MSN4410-WS2RO</v>
          </cell>
          <cell r="D571" t="str">
            <v>920-9N312-00RB-0N0</v>
          </cell>
          <cell r="E571" t="str">
            <v>MSN4410-WS2RO</v>
          </cell>
          <cell r="F571" t="str">
            <v>EN Switch</v>
          </cell>
          <cell r="G571" t="str">
            <v>Switch</v>
          </cell>
          <cell r="H571" t="str">
            <v/>
          </cell>
          <cell r="I571" t="str">
            <v/>
          </cell>
          <cell r="J571" t="str">
            <v/>
          </cell>
          <cell r="K571" t="str">
            <v>ML</v>
          </cell>
          <cell r="L571" t="str">
            <v>Hardware</v>
          </cell>
          <cell r="M571" t="str">
            <v>MELLANOX</v>
          </cell>
          <cell r="N571" t="str">
            <v>Mellanox Spectrum-3 based 400GbE 1U Open Ethernet Switch with ONIE, 24 QSFP-DD28 and 8 QSFP-DD ports, 2 Power Supplies (AC), x86 CPU, standard depth, C2P airflow, Rail Kit</v>
          </cell>
          <cell r="O571">
            <v>42199</v>
          </cell>
          <cell r="P571">
            <v>30192</v>
          </cell>
          <cell r="Q571">
            <v>27447</v>
          </cell>
          <cell r="R571">
            <v>23330</v>
          </cell>
          <cell r="S571">
            <v>20585</v>
          </cell>
          <cell r="T571" t="str">
            <v/>
          </cell>
          <cell r="U571" t="str">
            <v/>
          </cell>
          <cell r="V571" t="str">
            <v>Not released</v>
          </cell>
          <cell r="W571" t="str">
            <v>400GE</v>
          </cell>
          <cell r="X571" t="str">
            <v>400GE</v>
          </cell>
        </row>
        <row r="572">
          <cell r="C572" t="str">
            <v>MSN4410-WS2FO</v>
          </cell>
          <cell r="D572" t="str">
            <v>920-9N312-00FB-0N0</v>
          </cell>
          <cell r="E572" t="str">
            <v>MSN4410-WS2FO</v>
          </cell>
          <cell r="F572" t="str">
            <v>EN Switch</v>
          </cell>
          <cell r="G572" t="str">
            <v>Switch</v>
          </cell>
          <cell r="H572" t="str">
            <v/>
          </cell>
          <cell r="I572" t="str">
            <v/>
          </cell>
          <cell r="J572" t="str">
            <v/>
          </cell>
          <cell r="K572" t="str">
            <v>ML</v>
          </cell>
          <cell r="L572" t="str">
            <v>Hardware</v>
          </cell>
          <cell r="M572" t="str">
            <v>MELLANOX</v>
          </cell>
          <cell r="N572" t="str">
            <v>Mellanox Spectrum-3 based 400GbE 1U Open Ethernet Switch with ONIE, 24 QSFP-DD28 and 8 QSFP-DD ports, 2 Power Supplies (AC), x86 CPU, standard depth, P2C airflow, Rail Kit</v>
          </cell>
          <cell r="O572">
            <v>42199</v>
          </cell>
          <cell r="P572">
            <v>30192</v>
          </cell>
          <cell r="Q572">
            <v>27447</v>
          </cell>
          <cell r="R572">
            <v>23330</v>
          </cell>
          <cell r="S572">
            <v>20585</v>
          </cell>
          <cell r="T572" t="str">
            <v/>
          </cell>
          <cell r="U572" t="str">
            <v/>
          </cell>
          <cell r="V572" t="str">
            <v>Not released</v>
          </cell>
          <cell r="W572" t="str">
            <v>400GE</v>
          </cell>
          <cell r="X572" t="str">
            <v>400GE</v>
          </cell>
        </row>
        <row r="573">
          <cell r="C573" t="str">
            <v>MSN4700-WS2RO</v>
          </cell>
          <cell r="D573" t="str">
            <v>920-9N301-00RB-0N0</v>
          </cell>
          <cell r="E573" t="str">
            <v>MSN4700-WS2RO</v>
          </cell>
          <cell r="F573" t="str">
            <v>EN Switch</v>
          </cell>
          <cell r="G573" t="str">
            <v>Switch</v>
          </cell>
          <cell r="H573" t="str">
            <v>GD4700</v>
          </cell>
          <cell r="I573" t="str">
            <v/>
          </cell>
          <cell r="J573" t="str">
            <v/>
          </cell>
          <cell r="K573" t="str">
            <v>ML</v>
          </cell>
          <cell r="L573" t="str">
            <v>Hardware</v>
          </cell>
          <cell r="M573" t="str">
            <v>MELLANOX</v>
          </cell>
          <cell r="N573" t="str">
            <v>Mellanox Spectrum-3 based 400GbE 1U Open Ethernet Switch with ONIE, 32 QSFPDD ports, 2 Power Supplies (AC), x86 CPU, standard depth, C2P airflow, Rail Kit</v>
          </cell>
          <cell r="O573">
            <v>61537</v>
          </cell>
          <cell r="P573">
            <v>44027</v>
          </cell>
          <cell r="Q573">
            <v>40025</v>
          </cell>
          <cell r="R573">
            <v>34020</v>
          </cell>
          <cell r="S573">
            <v>30018</v>
          </cell>
          <cell r="T573" t="str">
            <v/>
          </cell>
          <cell r="U573" t="str">
            <v/>
          </cell>
          <cell r="V573" t="str">
            <v>Released</v>
          </cell>
          <cell r="W573" t="str">
            <v>400GE</v>
          </cell>
          <cell r="X573" t="str">
            <v>400GE</v>
          </cell>
        </row>
        <row r="574">
          <cell r="C574" t="str">
            <v>MSN4700-WS2FO</v>
          </cell>
          <cell r="D574" t="str">
            <v>920-9N301-00FB-0N0</v>
          </cell>
          <cell r="E574" t="str">
            <v>MSN4700-WS2FO</v>
          </cell>
          <cell r="F574" t="str">
            <v>EN Switch</v>
          </cell>
          <cell r="G574" t="str">
            <v>Switch</v>
          </cell>
          <cell r="H574" t="str">
            <v>GD4700</v>
          </cell>
          <cell r="I574" t="str">
            <v/>
          </cell>
          <cell r="J574" t="str">
            <v/>
          </cell>
          <cell r="K574" t="str">
            <v>ML</v>
          </cell>
          <cell r="L574" t="str">
            <v>Hardware</v>
          </cell>
          <cell r="M574" t="str">
            <v>MELLANOX</v>
          </cell>
          <cell r="N574" t="str">
            <v>Mellanox Spectrum-3 based 400GbE 1U Open Ethernet Switch with ONIE, 32 QSFPDD ports, 2 Power Supplies (AC), x86 CPU, standard depth, P2C airflow, Rail Kit</v>
          </cell>
          <cell r="O574">
            <v>61537</v>
          </cell>
          <cell r="P574">
            <v>44027</v>
          </cell>
          <cell r="Q574">
            <v>40025</v>
          </cell>
          <cell r="R574">
            <v>34020</v>
          </cell>
          <cell r="S574">
            <v>30018</v>
          </cell>
          <cell r="T574" t="str">
            <v/>
          </cell>
          <cell r="U574" t="str">
            <v/>
          </cell>
          <cell r="V574" t="str">
            <v>Released</v>
          </cell>
          <cell r="W574" t="str">
            <v>400GE</v>
          </cell>
          <cell r="X574" t="str">
            <v>400GE</v>
          </cell>
        </row>
        <row r="575">
          <cell r="C575" t="str">
            <v>MSN4700-WS2R</v>
          </cell>
          <cell r="D575" t="str">
            <v>920-9N301-00RB-0X0</v>
          </cell>
          <cell r="E575" t="str">
            <v>MSN4700-WS2R</v>
          </cell>
          <cell r="F575" t="str">
            <v>EN Switch</v>
          </cell>
          <cell r="G575" t="str">
            <v>Switch</v>
          </cell>
          <cell r="H575" t="str">
            <v>GD4700</v>
          </cell>
          <cell r="I575" t="str">
            <v/>
          </cell>
          <cell r="J575" t="str">
            <v/>
          </cell>
          <cell r="K575" t="str">
            <v>ML</v>
          </cell>
          <cell r="L575" t="str">
            <v>Hardware</v>
          </cell>
          <cell r="M575" t="str">
            <v>MELLANOX</v>
          </cell>
          <cell r="N575" t="str">
            <v>Mellanox Spectrum-3 based 400GbE 1U Open Ethernet Switch with Onyx, 32 QSFPDD ports, 2 Power Supplies (AC), x86 CPU, standard depth, C2P airflow, Rail Kit</v>
          </cell>
          <cell r="O575">
            <v>68417</v>
          </cell>
          <cell r="P575">
            <v>48950</v>
          </cell>
          <cell r="Q575">
            <v>44499</v>
          </cell>
          <cell r="R575">
            <v>37825</v>
          </cell>
          <cell r="S575">
            <v>33374</v>
          </cell>
          <cell r="T575" t="str">
            <v/>
          </cell>
          <cell r="U575" t="str">
            <v/>
          </cell>
          <cell r="V575" t="str">
            <v>Released</v>
          </cell>
          <cell r="W575" t="str">
            <v>400GE</v>
          </cell>
          <cell r="X575" t="str">
            <v>400GE</v>
          </cell>
        </row>
        <row r="576">
          <cell r="C576" t="str">
            <v>MSN4700-WS2F</v>
          </cell>
          <cell r="D576" t="str">
            <v>920-9N301-00FB-0X0</v>
          </cell>
          <cell r="E576" t="str">
            <v>MSN4700-WS2F</v>
          </cell>
          <cell r="F576" t="str">
            <v>EN Switch</v>
          </cell>
          <cell r="G576" t="str">
            <v>Switch</v>
          </cell>
          <cell r="H576" t="str">
            <v>GD4700</v>
          </cell>
          <cell r="I576" t="str">
            <v/>
          </cell>
          <cell r="J576" t="str">
            <v/>
          </cell>
          <cell r="K576" t="str">
            <v>ML</v>
          </cell>
          <cell r="L576" t="str">
            <v>Hardware</v>
          </cell>
          <cell r="M576" t="str">
            <v>MELLANOX</v>
          </cell>
          <cell r="N576" t="str">
            <v>Mellanox Spectrum-3 based 400GbE 1U Open Ethernet Switch with Onyx, 32 QSFPDD ports, 2 Power Supplies (AC), x86 CPU, standard depth, P2C airflow, Rail Kit</v>
          </cell>
          <cell r="O576">
            <v>68417</v>
          </cell>
          <cell r="P576">
            <v>48950</v>
          </cell>
          <cell r="Q576">
            <v>44499</v>
          </cell>
          <cell r="R576">
            <v>37825</v>
          </cell>
          <cell r="S576">
            <v>33374</v>
          </cell>
          <cell r="T576" t="str">
            <v/>
          </cell>
          <cell r="U576" t="str">
            <v/>
          </cell>
          <cell r="V576" t="str">
            <v>Released</v>
          </cell>
          <cell r="W576" t="str">
            <v>400GE</v>
          </cell>
          <cell r="X576" t="str">
            <v>400GE</v>
          </cell>
        </row>
        <row r="577">
          <cell r="C577" t="str">
            <v>MMS1V70-CM</v>
          </cell>
          <cell r="D577" t="str">
            <v>980-9I042-00C000</v>
          </cell>
          <cell r="E577" t="str">
            <v>MMS1V70-CM</v>
          </cell>
          <cell r="F577" t="str">
            <v>LinkX</v>
          </cell>
          <cell r="G577" t="str">
            <v>Cables</v>
          </cell>
          <cell r="H577" t="str">
            <v>Transceivers / Modules</v>
          </cell>
          <cell r="I577" t="str">
            <v>1DRT</v>
          </cell>
          <cell r="J577" t="str">
            <v>100G DR1 TRANSCEIVER</v>
          </cell>
          <cell r="K577" t="str">
            <v>ML</v>
          </cell>
          <cell r="L577" t="str">
            <v>Hardware</v>
          </cell>
          <cell r="M577" t="str">
            <v>MELLANOX</v>
          </cell>
          <cell r="N577" t="str">
            <v>Mellanox transceiver, 100GbE, QSFP28, LC-LC, 1310nm, DR1</v>
          </cell>
          <cell r="O577">
            <v>1439</v>
          </cell>
          <cell r="P577">
            <v>1028</v>
          </cell>
          <cell r="Q577">
            <v>935</v>
          </cell>
          <cell r="R577">
            <v>795</v>
          </cell>
          <cell r="S577">
            <v>702</v>
          </cell>
          <cell r="T577" t="str">
            <v>Supported use case - 4 of MMS1V70-CM on MSN2700 to a single MMS1V00-WM on MSN4700</v>
          </cell>
          <cell r="U577" t="str">
            <v/>
          </cell>
          <cell r="V577" t="str">
            <v>Not released</v>
          </cell>
          <cell r="W577" t="str">
            <v>100GE</v>
          </cell>
          <cell r="X577" t="str">
            <v/>
          </cell>
        </row>
        <row r="578">
          <cell r="C578" t="str">
            <v>MMA1B00-C100D</v>
          </cell>
          <cell r="D578" t="str">
            <v>980-9I149-00CS00</v>
          </cell>
          <cell r="E578" t="str">
            <v>MMA1B00-C100D</v>
          </cell>
          <cell r="F578" t="str">
            <v>LinkX</v>
          </cell>
          <cell r="G578" t="str">
            <v>Cables</v>
          </cell>
          <cell r="H578" t="str">
            <v>Transceivers / Modules</v>
          </cell>
          <cell r="I578" t="str">
            <v>AO1R</v>
          </cell>
          <cell r="J578" t="str">
            <v>AOM 100G RUMBLE</v>
          </cell>
          <cell r="K578" t="str">
            <v>ML</v>
          </cell>
          <cell r="L578" t="str">
            <v>Hardware</v>
          </cell>
          <cell r="M578" t="str">
            <v>MELLANOX</v>
          </cell>
          <cell r="N578" t="str">
            <v>Mellanox transceiver, 100GbE, QSFP28, MPO, 850nm, SR4, up to 100m, DDMI</v>
          </cell>
          <cell r="O578">
            <v>234</v>
          </cell>
          <cell r="P578">
            <v>167</v>
          </cell>
          <cell r="Q578">
            <v>152</v>
          </cell>
          <cell r="R578">
            <v>129</v>
          </cell>
          <cell r="S578">
            <v>114</v>
          </cell>
          <cell r="T578" t="str">
            <v/>
          </cell>
          <cell r="U578" t="str">
            <v/>
          </cell>
          <cell r="V578" t="str">
            <v>Released</v>
          </cell>
          <cell r="W578" t="str">
            <v>NA</v>
          </cell>
          <cell r="X578" t="str">
            <v/>
          </cell>
        </row>
        <row r="579">
          <cell r="C579" t="str">
            <v>MMA1T00-VS</v>
          </cell>
          <cell r="D579" t="str">
            <v>980-9I20T-00V000</v>
          </cell>
          <cell r="E579" t="str">
            <v>MMA1T00-VS</v>
          </cell>
          <cell r="F579" t="str">
            <v>LinkX</v>
          </cell>
          <cell r="G579" t="str">
            <v>Cables</v>
          </cell>
          <cell r="H579" t="str">
            <v>Transceivers / Modules</v>
          </cell>
          <cell r="I579" t="str">
            <v>PHTM</v>
          </cell>
          <cell r="J579" t="str">
            <v>PHANTOM</v>
          </cell>
          <cell r="K579" t="str">
            <v>ML</v>
          </cell>
          <cell r="L579" t="str">
            <v>Hardware</v>
          </cell>
          <cell r="M579" t="str">
            <v>MELLANOX</v>
          </cell>
          <cell r="N579" t="str">
            <v>Mellanox transceiver, 200GbE, up to 200Gb/s, QSFP56, MPO, 850nm, SR4, up  to 100m</v>
          </cell>
          <cell r="O579">
            <v>1050</v>
          </cell>
          <cell r="P579">
            <v>750</v>
          </cell>
          <cell r="Q579">
            <v>682</v>
          </cell>
          <cell r="R579">
            <v>580</v>
          </cell>
          <cell r="S579">
            <v>512</v>
          </cell>
          <cell r="T579" t="str">
            <v/>
          </cell>
          <cell r="U579" t="str">
            <v/>
          </cell>
          <cell r="V579" t="str">
            <v>Released</v>
          </cell>
          <cell r="W579" t="str">
            <v>NA</v>
          </cell>
          <cell r="X579" t="str">
            <v/>
          </cell>
        </row>
        <row r="580">
          <cell r="C580" t="str">
            <v>MMA2P00-AS</v>
          </cell>
          <cell r="D580" t="str">
            <v>980-9I595-00AM00</v>
          </cell>
          <cell r="E580" t="str">
            <v>MMA2P00-AS</v>
          </cell>
          <cell r="F580" t="str">
            <v>LinkX</v>
          </cell>
          <cell r="G580" t="str">
            <v>Cables</v>
          </cell>
          <cell r="H580" t="str">
            <v>Transceivers / Modules</v>
          </cell>
          <cell r="I580" t="str">
            <v>CCLE</v>
          </cell>
          <cell r="J580" t="str">
            <v>CYCLONE</v>
          </cell>
          <cell r="K580" t="str">
            <v>ML</v>
          </cell>
          <cell r="L580" t="str">
            <v>Hardware</v>
          </cell>
          <cell r="M580" t="str">
            <v>MELLANOX</v>
          </cell>
          <cell r="N580" t="str">
            <v>Mellanox transceiver, 25GbE, SFP28, LC-LC, 850nm, SR, up to 150m</v>
          </cell>
          <cell r="O580">
            <v>160</v>
          </cell>
          <cell r="P580">
            <v>115</v>
          </cell>
          <cell r="Q580">
            <v>105</v>
          </cell>
          <cell r="R580">
            <v>89</v>
          </cell>
          <cell r="S580">
            <v>78</v>
          </cell>
          <cell r="T580" t="str">
            <v/>
          </cell>
          <cell r="U580" t="str">
            <v/>
          </cell>
          <cell r="V580" t="str">
            <v>Released</v>
          </cell>
          <cell r="W580" t="str">
            <v>NA</v>
          </cell>
          <cell r="X580" t="str">
            <v/>
          </cell>
        </row>
        <row r="581">
          <cell r="C581" t="str">
            <v>MMS1V50-WM</v>
          </cell>
          <cell r="D581" t="str">
            <v>980-9I160-00W000</v>
          </cell>
          <cell r="E581" t="str">
            <v>MMS1V50-WM</v>
          </cell>
          <cell r="F581" t="str">
            <v>LinkX</v>
          </cell>
          <cell r="G581" t="str">
            <v>Cables</v>
          </cell>
          <cell r="H581" t="str">
            <v>Transceivers / Modules</v>
          </cell>
          <cell r="I581" t="str">
            <v>NO02</v>
          </cell>
          <cell r="J581" t="str">
            <v>N/A</v>
          </cell>
          <cell r="K581" t="str">
            <v>ML</v>
          </cell>
          <cell r="L581" t="str">
            <v>Hardware</v>
          </cell>
          <cell r="M581" t="str">
            <v>MELLANOX</v>
          </cell>
          <cell r="N581" t="str">
            <v>Mellanox Transceiver, 400GbE, QSFP-DD, LC-LC, 1310nm, FR4</v>
          </cell>
          <cell r="O581">
            <v>3899</v>
          </cell>
          <cell r="P581">
            <v>2790</v>
          </cell>
          <cell r="Q581">
            <v>2536</v>
          </cell>
          <cell r="R581">
            <v>2155</v>
          </cell>
          <cell r="S581">
            <v>1902</v>
          </cell>
          <cell r="T581" t="str">
            <v/>
          </cell>
          <cell r="U581" t="str">
            <v/>
          </cell>
          <cell r="V581" t="str">
            <v>Not released</v>
          </cell>
          <cell r="W581" t="str">
            <v>400GE</v>
          </cell>
          <cell r="X581" t="str">
            <v/>
          </cell>
        </row>
        <row r="582">
          <cell r="C582" t="str">
            <v>MMS1V90-WR</v>
          </cell>
          <cell r="D582" t="str">
            <v>980-9I363-00W000</v>
          </cell>
          <cell r="E582" t="str">
            <v>MMS1V90-WR</v>
          </cell>
          <cell r="F582" t="str">
            <v>LinkX</v>
          </cell>
          <cell r="G582" t="str">
            <v>Cables</v>
          </cell>
          <cell r="H582" t="str">
            <v>Transceivers / Modules</v>
          </cell>
          <cell r="I582" t="str">
            <v>NO02</v>
          </cell>
          <cell r="J582" t="str">
            <v>N/A</v>
          </cell>
          <cell r="K582" t="str">
            <v>ML</v>
          </cell>
          <cell r="L582" t="str">
            <v>Hardware</v>
          </cell>
          <cell r="M582" t="str">
            <v>MELLANOX</v>
          </cell>
          <cell r="N582" t="str">
            <v>Mellanox Transceiver, 400GbE, QSFP-DD, LC-LC, 1310nm, LR4</v>
          </cell>
          <cell r="O582">
            <v>4875</v>
          </cell>
          <cell r="P582">
            <v>3488</v>
          </cell>
          <cell r="Q582">
            <v>3171</v>
          </cell>
          <cell r="R582">
            <v>2694</v>
          </cell>
          <cell r="S582">
            <v>2378</v>
          </cell>
          <cell r="T582" t="str">
            <v/>
          </cell>
          <cell r="U582" t="str">
            <v/>
          </cell>
          <cell r="V582" t="str">
            <v>Not released</v>
          </cell>
          <cell r="W582" t="str">
            <v>400GE</v>
          </cell>
          <cell r="X582" t="str">
            <v/>
          </cell>
        </row>
        <row r="583">
          <cell r="C583" t="str">
            <v>MMS1V00-WM</v>
          </cell>
          <cell r="D583" t="str">
            <v>980-9I16Y-00W000</v>
          </cell>
          <cell r="E583" t="str">
            <v>MMS1V00-WM</v>
          </cell>
          <cell r="F583" t="str">
            <v>LinkX</v>
          </cell>
          <cell r="G583" t="str">
            <v>Cables</v>
          </cell>
          <cell r="H583" t="str">
            <v>Transceivers / Modules</v>
          </cell>
          <cell r="I583" t="str">
            <v>4GDT</v>
          </cell>
          <cell r="J583" t="str">
            <v>400G DR4 TRANSCEIVER</v>
          </cell>
          <cell r="K583" t="str">
            <v>ML</v>
          </cell>
          <cell r="L583" t="str">
            <v>Hardware</v>
          </cell>
          <cell r="M583" t="str">
            <v>MELLANOX</v>
          </cell>
          <cell r="N583" t="str">
            <v>Mellanox transceiver, 400GbE, QSFP-DD, MPO, 1310nm, DR4</v>
          </cell>
          <cell r="O583">
            <v>3018</v>
          </cell>
          <cell r="P583">
            <v>2160</v>
          </cell>
          <cell r="Q583">
            <v>1963</v>
          </cell>
          <cell r="R583">
            <v>1669</v>
          </cell>
          <cell r="S583">
            <v>1472</v>
          </cell>
          <cell r="T583" t="str">
            <v>Supported use case - 4 of MMS1V70-CM on MSN2700 to a single MMS1V00-WM on MSN4700 and MMS1V00-WM on MSN4700 to  MMS1V00-WM on MSN4700</v>
          </cell>
          <cell r="U583" t="str">
            <v/>
          </cell>
          <cell r="V583" t="str">
            <v>Not released</v>
          </cell>
          <cell r="W583" t="str">
            <v>NA</v>
          </cell>
          <cell r="X583" t="str">
            <v/>
          </cell>
        </row>
        <row r="584">
          <cell r="C584" t="str">
            <v>MMA1B00-B150D</v>
          </cell>
          <cell r="D584" t="str">
            <v>980-9I426-00BM00</v>
          </cell>
          <cell r="E584" t="str">
            <v>MMA1B00-B150D</v>
          </cell>
          <cell r="F584" t="str">
            <v>LinkX</v>
          </cell>
          <cell r="G584" t="str">
            <v>Cables</v>
          </cell>
          <cell r="H584" t="str">
            <v>Transceivers / Modules</v>
          </cell>
          <cell r="I584" t="str">
            <v>AO1R</v>
          </cell>
          <cell r="J584" t="str">
            <v>AOM 100G RUMBLE</v>
          </cell>
          <cell r="K584" t="str">
            <v>ML</v>
          </cell>
          <cell r="L584" t="str">
            <v>Hardware</v>
          </cell>
          <cell r="M584" t="str">
            <v>MELLANOX</v>
          </cell>
          <cell r="N584" t="str">
            <v>Mellanox transceiver, 40GbE, QSFP+, MPO, 850nm, SR4, up to 150m, DDMI</v>
          </cell>
          <cell r="O584">
            <v>234</v>
          </cell>
          <cell r="P584">
            <v>167</v>
          </cell>
          <cell r="Q584">
            <v>152</v>
          </cell>
          <cell r="R584">
            <v>129</v>
          </cell>
          <cell r="S584">
            <v>114</v>
          </cell>
          <cell r="T584" t="str">
            <v/>
          </cell>
          <cell r="U584" t="str">
            <v/>
          </cell>
          <cell r="V584" t="str">
            <v>Released</v>
          </cell>
          <cell r="W584" t="str">
            <v>NA</v>
          </cell>
          <cell r="X584" t="str">
            <v/>
          </cell>
        </row>
        <row r="585">
          <cell r="C585" t="str">
            <v>MMA1B00-F030D</v>
          </cell>
          <cell r="D585" t="str">
            <v>980-9I17M-00FS00</v>
          </cell>
          <cell r="E585" t="str">
            <v>MMA1B00-F030D</v>
          </cell>
          <cell r="F585" t="str">
            <v>LinkX</v>
          </cell>
          <cell r="G585" t="str">
            <v>Cables</v>
          </cell>
          <cell r="H585" t="str">
            <v>Transceivers / Modules</v>
          </cell>
          <cell r="I585" t="str">
            <v>AO1R</v>
          </cell>
          <cell r="J585" t="str">
            <v>AOM 100G RUMBLE</v>
          </cell>
          <cell r="K585" t="str">
            <v>ML</v>
          </cell>
          <cell r="L585" t="str">
            <v>Hardware</v>
          </cell>
          <cell r="M585" t="str">
            <v>MELLANOX</v>
          </cell>
          <cell r="N585" t="str">
            <v>Mellanox transceiver, FDR, QSFP+, MPO, 850nm, SR4, up to 30m, DDMI</v>
          </cell>
          <cell r="O585">
            <v>308</v>
          </cell>
          <cell r="P585">
            <v>219</v>
          </cell>
          <cell r="Q585">
            <v>199</v>
          </cell>
          <cell r="R585">
            <v>169</v>
          </cell>
          <cell r="S585">
            <v>150</v>
          </cell>
          <cell r="T585" t="str">
            <v/>
          </cell>
          <cell r="U585" t="str">
            <v/>
          </cell>
          <cell r="V585" t="str">
            <v>Released</v>
          </cell>
          <cell r="W585" t="str">
            <v>FDR</v>
          </cell>
          <cell r="X585" t="str">
            <v>FDR</v>
          </cell>
        </row>
        <row r="586">
          <cell r="C586" t="str">
            <v>MMA1T00-HS</v>
          </cell>
          <cell r="D586" t="str">
            <v>980-9I17S-00HS00</v>
          </cell>
          <cell r="E586" t="str">
            <v>MMA1T00-HS</v>
          </cell>
          <cell r="F586" t="str">
            <v>LinkX</v>
          </cell>
          <cell r="G586" t="str">
            <v>Cables</v>
          </cell>
          <cell r="H586" t="str">
            <v>Transceivers / Modules</v>
          </cell>
          <cell r="I586" t="str">
            <v>PHTM</v>
          </cell>
          <cell r="J586" t="str">
            <v>PHANTOM</v>
          </cell>
          <cell r="K586" t="str">
            <v>ML</v>
          </cell>
          <cell r="L586" t="str">
            <v>Hardware</v>
          </cell>
          <cell r="M586" t="str">
            <v>MELLANOX</v>
          </cell>
          <cell r="N586" t="str">
            <v>Mellanox transceiver, HDR, QSFP56, MPO, 850nm, SR4, up to 100m</v>
          </cell>
          <cell r="O586">
            <v>1556</v>
          </cell>
          <cell r="P586">
            <v>1113</v>
          </cell>
          <cell r="Q586">
            <v>1012</v>
          </cell>
          <cell r="R586">
            <v>860</v>
          </cell>
          <cell r="S586">
            <v>759</v>
          </cell>
          <cell r="T586" t="str">
            <v/>
          </cell>
          <cell r="U586" t="str">
            <v/>
          </cell>
          <cell r="V586" t="str">
            <v>Released</v>
          </cell>
          <cell r="W586" t="str">
            <v>HDR</v>
          </cell>
          <cell r="X586" t="str">
            <v>HDR</v>
          </cell>
        </row>
        <row r="587">
          <cell r="C587" t="str">
            <v>MMA1B00-E100</v>
          </cell>
          <cell r="D587" t="str">
            <v>980-9I17L-00E000</v>
          </cell>
          <cell r="E587" t="str">
            <v>MMA1B00-E100</v>
          </cell>
          <cell r="F587" t="str">
            <v>LinkX</v>
          </cell>
          <cell r="G587" t="str">
            <v>Cables</v>
          </cell>
          <cell r="H587" t="str">
            <v>Transceivers / Modules</v>
          </cell>
          <cell r="I587" t="str">
            <v>AO1R</v>
          </cell>
          <cell r="J587" t="str">
            <v>AOM 100G RUMBLE</v>
          </cell>
          <cell r="K587" t="str">
            <v>ML</v>
          </cell>
          <cell r="L587" t="str">
            <v>Hardware</v>
          </cell>
          <cell r="M587" t="str">
            <v>MELLANOX</v>
          </cell>
          <cell r="N587" t="str">
            <v>Mellanox transceiver, IB EDR, up to 100Gb/s, QSFP28, MPO, 850nm, SR4, up  to 100m</v>
          </cell>
          <cell r="O587">
            <v>884</v>
          </cell>
          <cell r="P587">
            <v>633</v>
          </cell>
          <cell r="Q587">
            <v>575</v>
          </cell>
          <cell r="R587">
            <v>489</v>
          </cell>
          <cell r="S587">
            <v>431</v>
          </cell>
          <cell r="T587" t="str">
            <v/>
          </cell>
          <cell r="U587" t="str">
            <v/>
          </cell>
          <cell r="V587" t="str">
            <v>Released</v>
          </cell>
          <cell r="W587" t="str">
            <v>EDR</v>
          </cell>
          <cell r="X587" t="str">
            <v>EDR</v>
          </cell>
        </row>
        <row r="588">
          <cell r="C588" t="str">
            <v>MMS1W50-HM</v>
          </cell>
          <cell r="D588" t="str">
            <v>980-9I055-00H000</v>
          </cell>
          <cell r="E588" t="str">
            <v>MMS1W50-HM</v>
          </cell>
          <cell r="F588" t="str">
            <v>LinkX</v>
          </cell>
          <cell r="G588" t="str">
            <v>Cables</v>
          </cell>
          <cell r="H588" t="str">
            <v>Transceivers / Modules</v>
          </cell>
          <cell r="I588" t="str">
            <v>2FRT</v>
          </cell>
          <cell r="J588" t="str">
            <v>200G FR4 TRANSCEIVER</v>
          </cell>
          <cell r="K588" t="str">
            <v>ML</v>
          </cell>
          <cell r="L588" t="str">
            <v>Hardware</v>
          </cell>
          <cell r="M588" t="str">
            <v>MELLANOX</v>
          </cell>
          <cell r="N588" t="str">
            <v>Mellanox transceiver, IB HDR, up to 200Gb/s, QSFP56, LC-LC, 1310nm, FR4</v>
          </cell>
          <cell r="O588">
            <v>3042</v>
          </cell>
          <cell r="P588">
            <v>2176</v>
          </cell>
          <cell r="Q588">
            <v>1978</v>
          </cell>
          <cell r="R588">
            <v>1681</v>
          </cell>
          <cell r="S588">
            <v>1484</v>
          </cell>
          <cell r="T588" t="str">
            <v>Works on NVIDIA 200GbE switch. Refers to switch documentation for port limitations</v>
          </cell>
          <cell r="U588" t="str">
            <v/>
          </cell>
          <cell r="V588" t="str">
            <v>Released</v>
          </cell>
          <cell r="W588" t="str">
            <v>HDR</v>
          </cell>
          <cell r="X588" t="str">
            <v>HDR</v>
          </cell>
        </row>
        <row r="589">
          <cell r="C589" t="str">
            <v>MUA9652H-2SF</v>
          </cell>
          <cell r="D589" t="str">
            <v>920-9B020-00FH-0D0</v>
          </cell>
          <cell r="E589" t="str">
            <v>MUA9652H-2SF</v>
          </cell>
          <cell r="F589" t="str">
            <v>IB</v>
          </cell>
          <cell r="G589" t="str">
            <v>Switch</v>
          </cell>
          <cell r="H589" t="str">
            <v>UFM-SDN Appliance</v>
          </cell>
          <cell r="I589" t="str">
            <v>CX06</v>
          </cell>
          <cell r="J589" t="str">
            <v>NEGEV IC</v>
          </cell>
          <cell r="K589" t="str">
            <v>ML</v>
          </cell>
          <cell r="L589" t="str">
            <v>Hardware</v>
          </cell>
          <cell r="M589" t="str">
            <v>MELLANOX</v>
          </cell>
          <cell r="N589" t="str">
            <v>Mellanox UFM 4.0 appliance for UFM Cyber-AI, UFM Enterprise, UFM Telemetry, 2U server with 2 ConnectX-6 HDR 200Gb/s InfiniBand adapters, UFM software package sold separately.</v>
          </cell>
          <cell r="O589">
            <v>61037</v>
          </cell>
          <cell r="P589">
            <v>43668</v>
          </cell>
          <cell r="Q589">
            <v>39698</v>
          </cell>
          <cell r="R589">
            <v>33743</v>
          </cell>
          <cell r="S589">
            <v>29774</v>
          </cell>
          <cell r="T589" t="str">
            <v/>
          </cell>
          <cell r="U589" t="str">
            <v/>
          </cell>
          <cell r="V589" t="str">
            <v>Not released</v>
          </cell>
          <cell r="W589" t="str">
            <v>HDR</v>
          </cell>
          <cell r="X589" t="str">
            <v>NA</v>
          </cell>
        </row>
        <row r="590">
          <cell r="C590" t="str">
            <v>MTX6240-2SFS</v>
          </cell>
          <cell r="D590" t="str">
            <v>920-9B010-00F4-0M0</v>
          </cell>
          <cell r="E590" t="str">
            <v>MTX6240-2SFS</v>
          </cell>
          <cell r="F590" t="str">
            <v>IB</v>
          </cell>
          <cell r="G590" t="str">
            <v>Switch</v>
          </cell>
          <cell r="H590" t="str">
            <v>TX6240</v>
          </cell>
          <cell r="I590" t="str">
            <v>SX02</v>
          </cell>
          <cell r="J590" t="str">
            <v>BAZ 2</v>
          </cell>
          <cell r="K590" t="str">
            <v>ML</v>
          </cell>
          <cell r="L590" t="str">
            <v>Hardware</v>
          </cell>
          <cell r="M590" t="str">
            <v>MELLANOX</v>
          </cell>
          <cell r="N590" t="str">
            <v>MetroX 40km long haul 40G standalone system,  2 long-haul QSFP+ ports, 2  Power Supplies (AC), PPC460, standard depth, P2C airflow, Rail Kit, RoH S6</v>
          </cell>
          <cell r="O590">
            <v>70725</v>
          </cell>
          <cell r="P590">
            <v>50600</v>
          </cell>
          <cell r="Q590">
            <v>46000</v>
          </cell>
          <cell r="R590">
            <v>39100</v>
          </cell>
          <cell r="S590">
            <v>34500</v>
          </cell>
          <cell r="T590" t="str">
            <v>FRU item for MTX6240-2F-BL</v>
          </cell>
          <cell r="U590" t="str">
            <v/>
          </cell>
          <cell r="V590" t="str">
            <v>Released</v>
          </cell>
          <cell r="W590" t="str">
            <v>FDR10</v>
          </cell>
          <cell r="X590" t="str">
            <v>40GE</v>
          </cell>
        </row>
        <row r="591">
          <cell r="C591" t="str">
            <v>MTX6240-2F_BL</v>
          </cell>
          <cell r="D591" t="str">
            <v>920-9B010-00N4-0M0</v>
          </cell>
          <cell r="E591" t="str">
            <v>MTX6240-2F_BL</v>
          </cell>
          <cell r="F591" t="str">
            <v>IB</v>
          </cell>
          <cell r="G591" t="str">
            <v>Switch</v>
          </cell>
          <cell r="H591" t="str">
            <v>TX6240</v>
          </cell>
          <cell r="I591" t="str">
            <v>SX02</v>
          </cell>
          <cell r="J591" t="str">
            <v>BAZ 2</v>
          </cell>
          <cell r="K591" t="str">
            <v>ML</v>
          </cell>
          <cell r="L591" t="str">
            <v>Hardware</v>
          </cell>
          <cell r="M591" t="str">
            <v>MELLANOX</v>
          </cell>
          <cell r="N591" t="str">
            <v>MetroX 40km WDM lossless long haul 40G switch system bundle,  2 long-hau l QSFP+ ports, 2 Power Supplies (AC), PPC460, standard depth, P2C airflo w, Rail Kit, RoHS6</v>
          </cell>
          <cell r="O591">
            <v>108445</v>
          </cell>
          <cell r="P591">
            <v>77586</v>
          </cell>
          <cell r="Q591">
            <v>70533</v>
          </cell>
          <cell r="R591">
            <v>59953</v>
          </cell>
          <cell r="S591">
            <v>52900</v>
          </cell>
          <cell r="T591" t="str">
            <v>.</v>
          </cell>
          <cell r="U591" t="str">
            <v/>
          </cell>
          <cell r="V591" t="str">
            <v>Released</v>
          </cell>
          <cell r="W591" t="str">
            <v>FDR10</v>
          </cell>
          <cell r="X591" t="str">
            <v>40GE</v>
          </cell>
        </row>
        <row r="592">
          <cell r="C592" t="str">
            <v>MTDF-LIQ-B</v>
          </cell>
          <cell r="D592" t="str">
            <v>930-9BCSP-00I5-000</v>
          </cell>
          <cell r="E592" t="str">
            <v>MTDF-LIQ-B</v>
          </cell>
          <cell r="F592" t="str">
            <v>IB</v>
          </cell>
          <cell r="G592" t="str">
            <v>Options</v>
          </cell>
          <cell r="H592" t="str">
            <v/>
          </cell>
          <cell r="I592" t="str">
            <v>NO02</v>
          </cell>
          <cell r="J592" t="str">
            <v>MLNX Component</v>
          </cell>
          <cell r="K592" t="str">
            <v>ML</v>
          </cell>
          <cell r="L592" t="str">
            <v>Hardware</v>
          </cell>
          <cell r="M592" t="str">
            <v>MELLANOX</v>
          </cell>
          <cell r="N592" t="str">
            <v>Modular chassis 19 liters PG25 Coolant</v>
          </cell>
          <cell r="O592">
            <v>472</v>
          </cell>
          <cell r="P592">
            <v>338</v>
          </cell>
          <cell r="Q592">
            <v>307</v>
          </cell>
          <cell r="R592">
            <v>261</v>
          </cell>
          <cell r="S592">
            <v>230</v>
          </cell>
          <cell r="T592" t="str">
            <v/>
          </cell>
          <cell r="U592" t="str">
            <v/>
          </cell>
          <cell r="V592" t="str">
            <v>Released</v>
          </cell>
          <cell r="W592" t="str">
            <v>NA</v>
          </cell>
          <cell r="X592" t="str">
            <v/>
          </cell>
        </row>
        <row r="593">
          <cell r="C593" t="str">
            <v>MTUSB-1</v>
          </cell>
          <cell r="D593" t="str">
            <v>930-9BOTR-00NQ-000</v>
          </cell>
          <cell r="E593" t="str">
            <v>MTUSB-1</v>
          </cell>
          <cell r="F593" t="str">
            <v>IB</v>
          </cell>
          <cell r="G593" t="str">
            <v>Options</v>
          </cell>
          <cell r="H593" t="str">
            <v/>
          </cell>
          <cell r="I593" t="str">
            <v>NO02</v>
          </cell>
          <cell r="J593" t="str">
            <v>MLNX Component</v>
          </cell>
          <cell r="K593" t="str">
            <v>ML</v>
          </cell>
          <cell r="L593" t="str">
            <v>Hardware</v>
          </cell>
          <cell r="M593" t="str">
            <v>MELLANOX</v>
          </cell>
          <cell r="N593" t="str">
            <v>NA</v>
          </cell>
          <cell r="O593">
            <v>1002</v>
          </cell>
          <cell r="P593">
            <v>621</v>
          </cell>
          <cell r="Q593">
            <v>489</v>
          </cell>
          <cell r="R593">
            <v>489</v>
          </cell>
          <cell r="S593">
            <v>489</v>
          </cell>
          <cell r="T593" t="str">
            <v>.</v>
          </cell>
          <cell r="U593" t="str">
            <v>24-Oct-22 price update based on formula</v>
          </cell>
          <cell r="V593" t="str">
            <v>Not released</v>
          </cell>
          <cell r="W593" t="str">
            <v>NA</v>
          </cell>
          <cell r="X593" t="str">
            <v>NA</v>
          </cell>
        </row>
        <row r="594">
          <cell r="C594" t="str">
            <v>MCA4J80-N003</v>
          </cell>
          <cell r="D594" t="str">
            <v>980-9I60Z-00N003</v>
          </cell>
          <cell r="E594" t="str">
            <v>MCA4J80-N003</v>
          </cell>
          <cell r="F594" t="str">
            <v>LinkX</v>
          </cell>
          <cell r="G594" t="str">
            <v>Cables</v>
          </cell>
          <cell r="H594" t="str">
            <v>Active Optical Cables (AOCs)</v>
          </cell>
          <cell r="I594" t="str">
            <v>NO02</v>
          </cell>
          <cell r="J594" t="str">
            <v>N/A</v>
          </cell>
          <cell r="K594" t="str">
            <v>ML</v>
          </cell>
          <cell r="L594" t="str">
            <v>Hardware</v>
          </cell>
          <cell r="M594" t="str">
            <v>MELLANOX</v>
          </cell>
          <cell r="N594" t="str">
            <v>NVIDIA active copper cable, IB twin port NDR, up to 800Gb/s, OSFP, 3m</v>
          </cell>
          <cell r="O594">
            <v>1704</v>
          </cell>
          <cell r="P594">
            <v>1381</v>
          </cell>
          <cell r="Q594">
            <v>1256</v>
          </cell>
          <cell r="R594">
            <v>1067</v>
          </cell>
          <cell r="S594">
            <v>831</v>
          </cell>
          <cell r="T594" t="str">
            <v>.</v>
          </cell>
          <cell r="U594" t="str">
            <v/>
          </cell>
          <cell r="V594" t="str">
            <v>Not released</v>
          </cell>
          <cell r="W594" t="str">
            <v>NDR</v>
          </cell>
          <cell r="X594" t="str">
            <v>NDR</v>
          </cell>
        </row>
        <row r="595">
          <cell r="C595" t="str">
            <v>MCA4J80-N004</v>
          </cell>
          <cell r="D595" t="str">
            <v>980-9I601-00N004</v>
          </cell>
          <cell r="E595" t="str">
            <v>MCA4J80-N004</v>
          </cell>
          <cell r="F595" t="str">
            <v>LinkX</v>
          </cell>
          <cell r="G595" t="str">
            <v>Cables</v>
          </cell>
          <cell r="H595" t="str">
            <v/>
          </cell>
          <cell r="I595" t="str">
            <v>NO02</v>
          </cell>
          <cell r="J595" t="str">
            <v>N/A</v>
          </cell>
          <cell r="K595" t="str">
            <v>ML</v>
          </cell>
          <cell r="L595" t="str">
            <v>Hardware</v>
          </cell>
          <cell r="M595" t="str">
            <v>MELLANOX</v>
          </cell>
          <cell r="N595" t="str">
            <v>NVIDIA active copper cable, IB twin port NDR, up to 800Gb/s, OSFP, 4m</v>
          </cell>
          <cell r="O595">
            <v>1870</v>
          </cell>
          <cell r="P595">
            <v>1515</v>
          </cell>
          <cell r="Q595">
            <v>1377</v>
          </cell>
          <cell r="R595">
            <v>1170</v>
          </cell>
          <cell r="S595">
            <v>912</v>
          </cell>
          <cell r="T595" t="str">
            <v/>
          </cell>
          <cell r="U595" t="str">
            <v/>
          </cell>
          <cell r="V595" t="str">
            <v>Not released</v>
          </cell>
          <cell r="W595" t="str">
            <v>NDR</v>
          </cell>
          <cell r="X595" t="str">
            <v>NDR</v>
          </cell>
        </row>
        <row r="596">
          <cell r="C596" t="str">
            <v>MCA4J80-N005</v>
          </cell>
          <cell r="D596" t="str">
            <v>980-9I602-00N005</v>
          </cell>
          <cell r="E596" t="str">
            <v>MCA4J80-N005</v>
          </cell>
          <cell r="F596" t="str">
            <v>LinkX</v>
          </cell>
          <cell r="G596" t="str">
            <v>Cables</v>
          </cell>
          <cell r="H596" t="str">
            <v/>
          </cell>
          <cell r="I596" t="str">
            <v>ODIN</v>
          </cell>
          <cell r="J596" t="str">
            <v>ODIN</v>
          </cell>
          <cell r="K596" t="str">
            <v>ML</v>
          </cell>
          <cell r="L596" t="str">
            <v>Hardware</v>
          </cell>
          <cell r="M596" t="str">
            <v>MELLANOX</v>
          </cell>
          <cell r="N596" t="str">
            <v>NVIDIA active copper cable, IB twin port NDR, up to 800Gb/s, OSFP, 5m</v>
          </cell>
          <cell r="O596">
            <v>2040</v>
          </cell>
          <cell r="P596">
            <v>1653</v>
          </cell>
          <cell r="Q596">
            <v>1502</v>
          </cell>
          <cell r="R596">
            <v>1277</v>
          </cell>
          <cell r="S596">
            <v>995</v>
          </cell>
          <cell r="T596" t="str">
            <v/>
          </cell>
          <cell r="U596" t="str">
            <v/>
          </cell>
          <cell r="V596" t="str">
            <v>Not released</v>
          </cell>
          <cell r="W596" t="str">
            <v>NDR</v>
          </cell>
          <cell r="X596" t="str">
            <v>NDR</v>
          </cell>
        </row>
        <row r="597">
          <cell r="C597" t="str">
            <v>MCA7J60-N004</v>
          </cell>
          <cell r="D597" t="str">
            <v>980-9I948-00N004</v>
          </cell>
          <cell r="E597" t="str">
            <v>MCA7J60-N004</v>
          </cell>
          <cell r="F597" t="str">
            <v>LinkX</v>
          </cell>
          <cell r="G597" t="str">
            <v>Cables</v>
          </cell>
          <cell r="H597" t="str">
            <v/>
          </cell>
          <cell r="I597" t="str">
            <v>THOR</v>
          </cell>
          <cell r="J597" t="str">
            <v>THOR</v>
          </cell>
          <cell r="K597" t="str">
            <v>ML</v>
          </cell>
          <cell r="L597" t="str">
            <v>Hardware</v>
          </cell>
          <cell r="M597" t="str">
            <v>MELLANOX</v>
          </cell>
          <cell r="N597" t="str">
            <v>NVIDIA active copper splitter cable, IB twin port NDR 800Gb/s to 2x400Gb /s, OSFP to 2xOSFP, 4m</v>
          </cell>
          <cell r="O597">
            <v>2101</v>
          </cell>
          <cell r="P597">
            <v>1702</v>
          </cell>
          <cell r="Q597">
            <v>1547</v>
          </cell>
          <cell r="R597">
            <v>1314</v>
          </cell>
          <cell r="S597">
            <v>1025</v>
          </cell>
          <cell r="T597" t="str">
            <v/>
          </cell>
          <cell r="U597" t="str">
            <v/>
          </cell>
          <cell r="V597" t="str">
            <v>Not released</v>
          </cell>
          <cell r="W597" t="str">
            <v>NDR</v>
          </cell>
          <cell r="X597" t="str">
            <v>NDR</v>
          </cell>
        </row>
        <row r="598">
          <cell r="C598" t="str">
            <v>MCA7J60-N005</v>
          </cell>
          <cell r="D598" t="str">
            <v>980-9I949-00N005</v>
          </cell>
          <cell r="E598" t="str">
            <v>MCA7J60-N005</v>
          </cell>
          <cell r="F598" t="str">
            <v>LinkX</v>
          </cell>
          <cell r="G598" t="str">
            <v>Cables</v>
          </cell>
          <cell r="H598" t="str">
            <v/>
          </cell>
          <cell r="I598" t="str">
            <v>THOR</v>
          </cell>
          <cell r="J598" t="str">
            <v>THOR</v>
          </cell>
          <cell r="K598" t="str">
            <v>ML</v>
          </cell>
          <cell r="L598" t="str">
            <v>Hardware</v>
          </cell>
          <cell r="M598" t="str">
            <v>MELLANOX</v>
          </cell>
          <cell r="N598" t="str">
            <v>NVIDIA active copper splitter cable, IB twin port NDR 800Gb/s to 2x400Gb /s, OSFP to 2xOSFP, 5m</v>
          </cell>
          <cell r="O598">
            <v>2261</v>
          </cell>
          <cell r="P598">
            <v>1832</v>
          </cell>
          <cell r="Q598">
            <v>1665</v>
          </cell>
          <cell r="R598">
            <v>1416</v>
          </cell>
          <cell r="S598">
            <v>1103</v>
          </cell>
          <cell r="T598" t="str">
            <v/>
          </cell>
          <cell r="U598" t="str">
            <v/>
          </cell>
          <cell r="V598" t="str">
            <v>Not released</v>
          </cell>
          <cell r="W598" t="str">
            <v>NDR</v>
          </cell>
          <cell r="X598" t="str">
            <v>NDR</v>
          </cell>
        </row>
        <row r="599">
          <cell r="C599" t="str">
            <v>MCA7J65-N004</v>
          </cell>
          <cell r="D599" t="str">
            <v>980-9I81B-00N004</v>
          </cell>
          <cell r="E599" t="str">
            <v>MCA7J65-N004</v>
          </cell>
          <cell r="F599" t="str">
            <v>LinkX</v>
          </cell>
          <cell r="G599" t="str">
            <v>Cables</v>
          </cell>
          <cell r="H599" t="str">
            <v/>
          </cell>
          <cell r="I599" t="str">
            <v>QTOR</v>
          </cell>
          <cell r="J599" t="str">
            <v>QTHOR</v>
          </cell>
          <cell r="K599" t="str">
            <v>ML</v>
          </cell>
          <cell r="L599" t="str">
            <v>Hardware</v>
          </cell>
          <cell r="M599" t="str">
            <v>MELLANOX</v>
          </cell>
          <cell r="N599" t="str">
            <v>NVIDIA Active copper splitter cable, IB twin port NDR 800Gb/s to 2x400Gb /s, OSFP to 2xQSFP112, 4m</v>
          </cell>
          <cell r="O599">
            <v>2101</v>
          </cell>
          <cell r="P599">
            <v>1702</v>
          </cell>
          <cell r="Q599">
            <v>1547</v>
          </cell>
          <cell r="R599">
            <v>1314</v>
          </cell>
          <cell r="S599">
            <v>1025</v>
          </cell>
          <cell r="T599" t="str">
            <v/>
          </cell>
          <cell r="U599" t="str">
            <v/>
          </cell>
          <cell r="V599" t="str">
            <v>Not released</v>
          </cell>
          <cell r="W599" t="str">
            <v>NDR</v>
          </cell>
          <cell r="X599" t="str">
            <v>NDR</v>
          </cell>
        </row>
        <row r="600">
          <cell r="C600" t="str">
            <v>MCA7J65-N005</v>
          </cell>
          <cell r="D600" t="str">
            <v>980-9I81C-00N005</v>
          </cell>
          <cell r="E600" t="str">
            <v>MCA7J65-N005</v>
          </cell>
          <cell r="F600" t="str">
            <v>LinkX</v>
          </cell>
          <cell r="G600" t="str">
            <v>Cables</v>
          </cell>
          <cell r="H600" t="str">
            <v/>
          </cell>
          <cell r="I600" t="str">
            <v>QTOR</v>
          </cell>
          <cell r="J600" t="str">
            <v>QTHOR</v>
          </cell>
          <cell r="K600" t="str">
            <v>ML</v>
          </cell>
          <cell r="L600" t="str">
            <v>Hardware</v>
          </cell>
          <cell r="M600" t="str">
            <v>MELLANOX</v>
          </cell>
          <cell r="N600" t="str">
            <v>NVIDIA Active copper splitter cable, IB twin port NDR 800Gb/s to 2x400Gb /s, OSFP to 2xQSFP112, 5m</v>
          </cell>
          <cell r="O600">
            <v>2261</v>
          </cell>
          <cell r="P600">
            <v>1832</v>
          </cell>
          <cell r="Q600">
            <v>1665</v>
          </cell>
          <cell r="R600">
            <v>1416</v>
          </cell>
          <cell r="S600">
            <v>1103</v>
          </cell>
          <cell r="T600" t="str">
            <v/>
          </cell>
          <cell r="U600" t="str">
            <v/>
          </cell>
          <cell r="V600" t="str">
            <v>Not released</v>
          </cell>
          <cell r="W600" t="str">
            <v>NDR</v>
          </cell>
          <cell r="X600" t="str">
            <v>NDR</v>
          </cell>
        </row>
        <row r="601">
          <cell r="C601" t="str">
            <v>MCA7J70-N004</v>
          </cell>
          <cell r="D601" t="str">
            <v>980-9I50D-00N004</v>
          </cell>
          <cell r="E601" t="str">
            <v>MCA7J70-N004</v>
          </cell>
          <cell r="F601" t="str">
            <v>LinkX</v>
          </cell>
          <cell r="G601" t="str">
            <v>Cables</v>
          </cell>
          <cell r="H601" t="str">
            <v/>
          </cell>
          <cell r="I601" t="str">
            <v>LOKI</v>
          </cell>
          <cell r="J601" t="str">
            <v>LOKI</v>
          </cell>
          <cell r="K601" t="str">
            <v>ML</v>
          </cell>
          <cell r="L601" t="str">
            <v>Hardware</v>
          </cell>
          <cell r="M601" t="str">
            <v>MELLANOX</v>
          </cell>
          <cell r="N601" t="str">
            <v>NVIDIA active copper splitter cable, IB twin port NDR 800Gb/s to 4x200Gb /s, OSFP to 4xOSFP, 4m</v>
          </cell>
          <cell r="O601">
            <v>2811</v>
          </cell>
          <cell r="P601">
            <v>2277</v>
          </cell>
          <cell r="Q601">
            <v>2070</v>
          </cell>
          <cell r="R601">
            <v>1760</v>
          </cell>
          <cell r="S601">
            <v>1371</v>
          </cell>
          <cell r="T601" t="str">
            <v/>
          </cell>
          <cell r="U601" t="str">
            <v/>
          </cell>
          <cell r="V601" t="str">
            <v>Not released</v>
          </cell>
          <cell r="W601" t="str">
            <v>NDR</v>
          </cell>
          <cell r="X601" t="str">
            <v>NDR</v>
          </cell>
        </row>
        <row r="602">
          <cell r="C602" t="str">
            <v>MCA7J70-N005</v>
          </cell>
          <cell r="D602" t="str">
            <v>980-9I50E-00N005</v>
          </cell>
          <cell r="E602" t="str">
            <v>MCA7J70-N005</v>
          </cell>
          <cell r="F602" t="str">
            <v>LinkX</v>
          </cell>
          <cell r="G602" t="str">
            <v>Cables</v>
          </cell>
          <cell r="H602" t="str">
            <v/>
          </cell>
          <cell r="I602" t="str">
            <v>LOKI</v>
          </cell>
          <cell r="J602" t="str">
            <v>LOKI</v>
          </cell>
          <cell r="K602" t="str">
            <v>ML</v>
          </cell>
          <cell r="L602" t="str">
            <v>Hardware</v>
          </cell>
          <cell r="M602" t="str">
            <v>MELLANOX</v>
          </cell>
          <cell r="N602" t="str">
            <v>NVIDIA active copper splitter cable, IB twin port NDR 800Gb/s to 4x200Gb /s, OSFP to 4xOSFP, 5m</v>
          </cell>
          <cell r="O602">
            <v>2936</v>
          </cell>
          <cell r="P602">
            <v>2378</v>
          </cell>
          <cell r="Q602">
            <v>2162</v>
          </cell>
          <cell r="R602">
            <v>1838</v>
          </cell>
          <cell r="S602">
            <v>1432</v>
          </cell>
          <cell r="T602" t="str">
            <v/>
          </cell>
          <cell r="U602" t="str">
            <v/>
          </cell>
          <cell r="V602" t="str">
            <v>Not released</v>
          </cell>
          <cell r="W602" t="str">
            <v>NDR</v>
          </cell>
          <cell r="X602" t="str">
            <v>NDR</v>
          </cell>
        </row>
        <row r="603">
          <cell r="C603" t="str">
            <v>MCA7J75-N004</v>
          </cell>
          <cell r="D603" t="str">
            <v>980-9I76G-00N004</v>
          </cell>
          <cell r="E603" t="str">
            <v>MCA7J75-N004</v>
          </cell>
          <cell r="F603" t="str">
            <v>LinkX</v>
          </cell>
          <cell r="G603" t="str">
            <v>Cables</v>
          </cell>
          <cell r="H603" t="str">
            <v/>
          </cell>
          <cell r="I603" t="str">
            <v>OLKI</v>
          </cell>
          <cell r="J603" t="str">
            <v>QLOKI</v>
          </cell>
          <cell r="K603" t="str">
            <v>ML</v>
          </cell>
          <cell r="L603" t="str">
            <v>Hardware</v>
          </cell>
          <cell r="M603" t="str">
            <v>MELLANOX</v>
          </cell>
          <cell r="N603" t="str">
            <v>NVIDIA Active copper splitter cable, IB twin port NDR 800Gb/s to 4x200Gb /s, OSFP to 4xQSFP112, 4m</v>
          </cell>
          <cell r="O603">
            <v>2811</v>
          </cell>
          <cell r="P603">
            <v>2277</v>
          </cell>
          <cell r="Q603">
            <v>2070</v>
          </cell>
          <cell r="R603">
            <v>1760</v>
          </cell>
          <cell r="S603">
            <v>1371</v>
          </cell>
          <cell r="T603" t="str">
            <v/>
          </cell>
          <cell r="U603" t="str">
            <v/>
          </cell>
          <cell r="V603" t="str">
            <v>Not released</v>
          </cell>
          <cell r="W603" t="str">
            <v>NDR</v>
          </cell>
          <cell r="X603" t="str">
            <v>NDR</v>
          </cell>
        </row>
        <row r="604">
          <cell r="C604" t="str">
            <v>MCA7J75-N005</v>
          </cell>
          <cell r="D604" t="str">
            <v>980-9I76H-00N005</v>
          </cell>
          <cell r="E604" t="str">
            <v>MCA7J75-N005</v>
          </cell>
          <cell r="F604" t="str">
            <v>LinkX</v>
          </cell>
          <cell r="G604" t="str">
            <v>Cables</v>
          </cell>
          <cell r="H604" t="str">
            <v/>
          </cell>
          <cell r="I604" t="str">
            <v>OLKI</v>
          </cell>
          <cell r="J604" t="str">
            <v>QLOKI</v>
          </cell>
          <cell r="K604" t="str">
            <v>ML</v>
          </cell>
          <cell r="L604" t="str">
            <v>Hardware</v>
          </cell>
          <cell r="M604" t="str">
            <v>MELLANOX</v>
          </cell>
          <cell r="N604" t="str">
            <v>NVIDIA Active copper splitter cable, IB twin port NDR 800Gb/s to 4x200Gb /s, OSFP to 4xQSFP112, 5m</v>
          </cell>
          <cell r="O604">
            <v>2936</v>
          </cell>
          <cell r="P604">
            <v>2378</v>
          </cell>
          <cell r="Q604">
            <v>2162</v>
          </cell>
          <cell r="R604">
            <v>1838</v>
          </cell>
          <cell r="S604">
            <v>1432</v>
          </cell>
          <cell r="T604" t="str">
            <v/>
          </cell>
          <cell r="U604" t="str">
            <v/>
          </cell>
          <cell r="V604" t="str">
            <v>Not released</v>
          </cell>
          <cell r="W604" t="str">
            <v>NDR</v>
          </cell>
          <cell r="X604" t="str">
            <v>NDR</v>
          </cell>
        </row>
        <row r="605">
          <cell r="C605" t="str">
            <v>MCX750500B-0D0K</v>
          </cell>
          <cell r="D605" t="str">
            <v>900-9X720-00E0-S0B</v>
          </cell>
          <cell r="E605" t="str">
            <v>MCX750500B-0D0K</v>
          </cell>
          <cell r="F605" t="str">
            <v>IB</v>
          </cell>
          <cell r="G605" t="str">
            <v>Adapter</v>
          </cell>
          <cell r="H605" t="str">
            <v>ConnectX-7 Card</v>
          </cell>
          <cell r="I605" t="str">
            <v>CX07</v>
          </cell>
          <cell r="J605" t="str">
            <v>CARMEL IC</v>
          </cell>
          <cell r="K605" t="str">
            <v>ML</v>
          </cell>
          <cell r="L605" t="str">
            <v>Hardware</v>
          </cell>
          <cell r="M605" t="str">
            <v>MELLANOX</v>
          </cell>
          <cell r="N605" t="str">
            <v>Nvidia adapter card with four ConnectX-7, each 400Gb/s IB, PCIe 5.0 x32,  PCIe switch, No heatsink, secured boot, No Crypto</v>
          </cell>
          <cell r="O605">
            <v>7899</v>
          </cell>
          <cell r="P605">
            <v>5651</v>
          </cell>
          <cell r="Q605">
            <v>5137</v>
          </cell>
          <cell r="R605">
            <v>4367</v>
          </cell>
          <cell r="S605">
            <v>3853</v>
          </cell>
          <cell r="T605" t="str">
            <v/>
          </cell>
          <cell r="U605" t="str">
            <v/>
          </cell>
          <cell r="V605" t="str">
            <v>Not released</v>
          </cell>
          <cell r="W605" t="str">
            <v>NDR</v>
          </cell>
          <cell r="X605" t="str">
            <v>NA</v>
          </cell>
        </row>
        <row r="606">
          <cell r="C606" t="str">
            <v>MCX750500B-0D00</v>
          </cell>
          <cell r="D606" t="str">
            <v>900-9X720-00E0-S00</v>
          </cell>
          <cell r="E606" t="str">
            <v>MCX750500B-0D00</v>
          </cell>
          <cell r="F606" t="str">
            <v>IB</v>
          </cell>
          <cell r="G606" t="str">
            <v>Adapter</v>
          </cell>
          <cell r="H606" t="str">
            <v>ConnectX-7 Card</v>
          </cell>
          <cell r="I606" t="str">
            <v>CX07</v>
          </cell>
          <cell r="J606" t="str">
            <v>CARMEL IC</v>
          </cell>
          <cell r="K606" t="str">
            <v>ML</v>
          </cell>
          <cell r="L606" t="str">
            <v>Hardware</v>
          </cell>
          <cell r="M606" t="str">
            <v>MELLANOX</v>
          </cell>
          <cell r="N606" t="str">
            <v>Nvidia adapter card with four ConnectX-7, each 400Gb/s NDR IB, PCIe 5.0 x32, PCIe switch, secured boot, No Crypto</v>
          </cell>
          <cell r="O606">
            <v>7899</v>
          </cell>
          <cell r="P606">
            <v>5651</v>
          </cell>
          <cell r="Q606">
            <v>5137</v>
          </cell>
          <cell r="R606">
            <v>4367</v>
          </cell>
          <cell r="S606">
            <v>3853</v>
          </cell>
          <cell r="T606" t="str">
            <v/>
          </cell>
          <cell r="U606" t="str">
            <v/>
          </cell>
          <cell r="V606" t="str">
            <v>Not released</v>
          </cell>
          <cell r="W606" t="str">
            <v>NDR</v>
          </cell>
          <cell r="X606" t="str">
            <v>NA</v>
          </cell>
        </row>
        <row r="607">
          <cell r="C607" t="str">
            <v>MFA7U30-E010</v>
          </cell>
          <cell r="D607" t="str">
            <v>980-9I10N-00E010</v>
          </cell>
          <cell r="E607" t="str">
            <v>MFA7U30-E010</v>
          </cell>
          <cell r="F607" t="str">
            <v>LinkX</v>
          </cell>
          <cell r="G607" t="str">
            <v>Cables</v>
          </cell>
          <cell r="H607" t="str">
            <v>Active Optical Cables (AOCs)</v>
          </cell>
          <cell r="I607" t="str">
            <v>AKLE</v>
          </cell>
          <cell r="J607" t="str">
            <v>AKELA BCE</v>
          </cell>
          <cell r="K607" t="str">
            <v>ML</v>
          </cell>
          <cell r="L607" t="str">
            <v>Hardware</v>
          </cell>
          <cell r="M607" t="str">
            <v>MELLANOX</v>
          </cell>
          <cell r="N607" t="str">
            <v>NVIDIA AOC splitter, IB twin port EDR, 200Gb/s to 2x100Gb/s, OSFP to 2xQ SFP28, 10m</v>
          </cell>
          <cell r="O607">
            <v>2729</v>
          </cell>
          <cell r="P607">
            <v>1952</v>
          </cell>
          <cell r="Q607">
            <v>1774</v>
          </cell>
          <cell r="R607">
            <v>1509</v>
          </cell>
          <cell r="S607">
            <v>1331</v>
          </cell>
          <cell r="T607" t="str">
            <v>.</v>
          </cell>
          <cell r="U607" t="str">
            <v/>
          </cell>
          <cell r="V607" t="str">
            <v>Not released</v>
          </cell>
          <cell r="W607" t="str">
            <v>EDR</v>
          </cell>
          <cell r="X607" t="str">
            <v>EDR</v>
          </cell>
        </row>
        <row r="608">
          <cell r="C608" t="str">
            <v>MFA7U30-E015</v>
          </cell>
          <cell r="D608" t="str">
            <v>980-9I10O-00E015</v>
          </cell>
          <cell r="E608" t="str">
            <v>MFA7U30-E015</v>
          </cell>
          <cell r="F608" t="str">
            <v>LinkX</v>
          </cell>
          <cell r="G608" t="str">
            <v>Cables</v>
          </cell>
          <cell r="H608" t="str">
            <v>Active Optical Cables (AOCs)</v>
          </cell>
          <cell r="I608" t="str">
            <v>AKLE</v>
          </cell>
          <cell r="J608" t="str">
            <v>AKELA BCE</v>
          </cell>
          <cell r="K608" t="str">
            <v>ML</v>
          </cell>
          <cell r="L608" t="str">
            <v>Hardware</v>
          </cell>
          <cell r="M608" t="str">
            <v>MELLANOX</v>
          </cell>
          <cell r="N608" t="str">
            <v>NVIDIA AOC splitter, IB twin port EDR, 200Gb/s to 2x100Gb/s, OSFP to 2xQ SFP28, 15m</v>
          </cell>
          <cell r="O608">
            <v>2739</v>
          </cell>
          <cell r="P608">
            <v>1960</v>
          </cell>
          <cell r="Q608">
            <v>1781</v>
          </cell>
          <cell r="R608">
            <v>1515</v>
          </cell>
          <cell r="S608">
            <v>1336</v>
          </cell>
          <cell r="T608" t="str">
            <v>.</v>
          </cell>
          <cell r="U608" t="str">
            <v/>
          </cell>
          <cell r="V608" t="str">
            <v>Not released</v>
          </cell>
          <cell r="W608" t="str">
            <v>EDR</v>
          </cell>
          <cell r="X608" t="str">
            <v>EDR</v>
          </cell>
        </row>
        <row r="609">
          <cell r="C609" t="str">
            <v>MFA7U30-E020</v>
          </cell>
          <cell r="D609" t="str">
            <v>980-9I10P-00E020</v>
          </cell>
          <cell r="E609" t="str">
            <v>MFA7U30-E020</v>
          </cell>
          <cell r="F609" t="str">
            <v>LinkX</v>
          </cell>
          <cell r="G609" t="str">
            <v>Cables</v>
          </cell>
          <cell r="H609" t="str">
            <v>Active Optical Cables (AOCs)</v>
          </cell>
          <cell r="I609" t="str">
            <v>AKLE</v>
          </cell>
          <cell r="J609" t="str">
            <v>AKELA BCE</v>
          </cell>
          <cell r="K609" t="str">
            <v>ML</v>
          </cell>
          <cell r="L609" t="str">
            <v>Hardware</v>
          </cell>
          <cell r="M609" t="str">
            <v>MELLANOX</v>
          </cell>
          <cell r="N609" t="str">
            <v>NVIDIA AOC splitter, IB twin port EDR, 200Gb/s to 2x100Gb/s, OSFP to 2xQ SFP28, 20m</v>
          </cell>
          <cell r="O609">
            <v>2749</v>
          </cell>
          <cell r="P609">
            <v>1968</v>
          </cell>
          <cell r="Q609">
            <v>1788</v>
          </cell>
          <cell r="R609">
            <v>1520</v>
          </cell>
          <cell r="S609">
            <v>1341</v>
          </cell>
          <cell r="T609" t="str">
            <v>.</v>
          </cell>
          <cell r="U609" t="str">
            <v/>
          </cell>
          <cell r="V609" t="str">
            <v>Not released</v>
          </cell>
          <cell r="W609" t="str">
            <v>EDR</v>
          </cell>
          <cell r="X609" t="str">
            <v>EDR</v>
          </cell>
        </row>
        <row r="610">
          <cell r="C610" t="str">
            <v>MFA7U30-E030</v>
          </cell>
          <cell r="D610" t="str">
            <v>980-9I10Q-00E030</v>
          </cell>
          <cell r="E610" t="str">
            <v>MFA7U30-E030</v>
          </cell>
          <cell r="F610" t="str">
            <v>LinkX</v>
          </cell>
          <cell r="G610" t="str">
            <v>Cables</v>
          </cell>
          <cell r="H610" t="str">
            <v>Active Optical Cables (AOCs)</v>
          </cell>
          <cell r="I610" t="str">
            <v>AKLE</v>
          </cell>
          <cell r="J610" t="str">
            <v>AKELA BCE</v>
          </cell>
          <cell r="K610" t="str">
            <v>ML</v>
          </cell>
          <cell r="L610" t="str">
            <v>Hardware</v>
          </cell>
          <cell r="M610" t="str">
            <v>MELLANOX</v>
          </cell>
          <cell r="N610" t="str">
            <v>NVIDIA AOC splitter, IB twin port EDR, 200Gb/s to 2x100Gb/s, OSFP to 2xQ SFP28, 30m</v>
          </cell>
          <cell r="O610">
            <v>2772</v>
          </cell>
          <cell r="P610">
            <v>1984</v>
          </cell>
          <cell r="Q610">
            <v>1803</v>
          </cell>
          <cell r="R610">
            <v>1533</v>
          </cell>
          <cell r="S610">
            <v>1352</v>
          </cell>
          <cell r="T610" t="str">
            <v>.</v>
          </cell>
          <cell r="U610" t="str">
            <v/>
          </cell>
          <cell r="V610" t="str">
            <v>Not released</v>
          </cell>
          <cell r="W610" t="str">
            <v>EDR</v>
          </cell>
          <cell r="X610" t="str">
            <v>EDR</v>
          </cell>
        </row>
        <row r="611">
          <cell r="C611" t="str">
            <v>MFA7U30-E003</v>
          </cell>
          <cell r="D611" t="str">
            <v>980-9I91L-00E003</v>
          </cell>
          <cell r="E611" t="str">
            <v>MFA7U30-E003</v>
          </cell>
          <cell r="F611" t="str">
            <v>LinkX</v>
          </cell>
          <cell r="G611" t="str">
            <v>Cables</v>
          </cell>
          <cell r="H611" t="str">
            <v>Active Optical Cables (AOCs)</v>
          </cell>
          <cell r="I611" t="str">
            <v>AKLE</v>
          </cell>
          <cell r="J611" t="str">
            <v>AKELA BCE</v>
          </cell>
          <cell r="K611" t="str">
            <v>ML</v>
          </cell>
          <cell r="L611" t="str">
            <v>Hardware</v>
          </cell>
          <cell r="M611" t="str">
            <v>MELLANOX</v>
          </cell>
          <cell r="N611" t="str">
            <v>NVIDIA AOC splitter, IB twin port EDR, 200Gb/s to 2x100Gb/s, OSFP to 2xQ SFP28, 3m</v>
          </cell>
          <cell r="O611">
            <v>2589</v>
          </cell>
          <cell r="P611">
            <v>1852</v>
          </cell>
          <cell r="Q611">
            <v>1684</v>
          </cell>
          <cell r="R611">
            <v>1431</v>
          </cell>
          <cell r="S611">
            <v>1263</v>
          </cell>
          <cell r="T611" t="str">
            <v>.</v>
          </cell>
          <cell r="U611" t="str">
            <v/>
          </cell>
          <cell r="V611" t="str">
            <v>Not released</v>
          </cell>
          <cell r="W611" t="str">
            <v>EDR</v>
          </cell>
          <cell r="X611" t="str">
            <v>EDR</v>
          </cell>
        </row>
        <row r="612">
          <cell r="C612" t="str">
            <v>MFA7U30-E050</v>
          </cell>
          <cell r="D612" t="str">
            <v>980-9I10X-00E050</v>
          </cell>
          <cell r="E612" t="str">
            <v>MFA7U30-E050</v>
          </cell>
          <cell r="F612" t="str">
            <v>LinkX</v>
          </cell>
          <cell r="G612" t="str">
            <v>Cables</v>
          </cell>
          <cell r="H612" t="str">
            <v/>
          </cell>
          <cell r="I612" t="str">
            <v>AKLE</v>
          </cell>
          <cell r="J612" t="str">
            <v>AKELA BCE</v>
          </cell>
          <cell r="K612" t="str">
            <v>ML</v>
          </cell>
          <cell r="L612" t="str">
            <v>Hardware</v>
          </cell>
          <cell r="M612" t="str">
            <v>MELLANOX</v>
          </cell>
          <cell r="N612" t="str">
            <v>NVIDIA AOC splitter, IB twin port EDR, 200Gb/s to 2x100Gb/s, OSFP to 2xQ SFP28, 50m</v>
          </cell>
          <cell r="O612">
            <v>4576</v>
          </cell>
          <cell r="P612">
            <v>3274</v>
          </cell>
          <cell r="Q612">
            <v>2976</v>
          </cell>
          <cell r="R612">
            <v>2530</v>
          </cell>
          <cell r="S612">
            <v>2232</v>
          </cell>
          <cell r="T612" t="str">
            <v/>
          </cell>
          <cell r="U612" t="str">
            <v/>
          </cell>
          <cell r="V612" t="str">
            <v>Not released</v>
          </cell>
          <cell r="W612" t="str">
            <v>EDR</v>
          </cell>
          <cell r="X612" t="str">
            <v>EDR</v>
          </cell>
        </row>
        <row r="613">
          <cell r="C613" t="str">
            <v>MFA7U30-E005</v>
          </cell>
          <cell r="D613" t="str">
            <v>980-9I91M-00E005</v>
          </cell>
          <cell r="E613" t="str">
            <v>MFA7U30-E005</v>
          </cell>
          <cell r="F613" t="str">
            <v>LinkX</v>
          </cell>
          <cell r="G613" t="str">
            <v>Cables</v>
          </cell>
          <cell r="H613" t="str">
            <v>Active Optical Cables (AOCs)</v>
          </cell>
          <cell r="I613" t="str">
            <v>AKLE</v>
          </cell>
          <cell r="J613" t="str">
            <v>AKELA BCE</v>
          </cell>
          <cell r="K613" t="str">
            <v>ML</v>
          </cell>
          <cell r="L613" t="str">
            <v>Hardware</v>
          </cell>
          <cell r="M613" t="str">
            <v>MELLANOX</v>
          </cell>
          <cell r="N613" t="str">
            <v>NVIDIA AOC splitter, IB twin port EDR, 200Gb/s to 2x100Gb/s, OSFP to 2xQ SFP28, 5m</v>
          </cell>
          <cell r="O613">
            <v>2595</v>
          </cell>
          <cell r="P613">
            <v>1857</v>
          </cell>
          <cell r="Q613">
            <v>1688</v>
          </cell>
          <cell r="R613">
            <v>1435</v>
          </cell>
          <cell r="S613">
            <v>1266</v>
          </cell>
          <cell r="T613" t="str">
            <v>.</v>
          </cell>
          <cell r="U613" t="str">
            <v/>
          </cell>
          <cell r="V613" t="str">
            <v>Not released</v>
          </cell>
          <cell r="W613" t="str">
            <v>EDR</v>
          </cell>
          <cell r="X613" t="str">
            <v>EDR</v>
          </cell>
        </row>
        <row r="614">
          <cell r="C614" t="str">
            <v>MFA7U10-H010</v>
          </cell>
          <cell r="D614" t="str">
            <v>980-9I111-00H010</v>
          </cell>
          <cell r="E614" t="str">
            <v>MFA7U10-H010</v>
          </cell>
          <cell r="F614" t="str">
            <v>LinkX</v>
          </cell>
          <cell r="G614" t="str">
            <v>Cables</v>
          </cell>
          <cell r="H614" t="str">
            <v>Active Optical Cables (AOCs)</v>
          </cell>
          <cell r="I614" t="str">
            <v>AKLB</v>
          </cell>
          <cell r="J614" t="str">
            <v>AKELA BCH</v>
          </cell>
          <cell r="K614" t="str">
            <v>ML</v>
          </cell>
          <cell r="L614" t="str">
            <v>Hardware</v>
          </cell>
          <cell r="M614" t="str">
            <v>MELLANOX</v>
          </cell>
          <cell r="N614" t="str">
            <v>NVIDIA AOC splitter, IB twin port HDR, 400Gb/s to 2x200Gb/s, OSFP to 2xQ SFP56, 10m</v>
          </cell>
          <cell r="O614">
            <v>3409</v>
          </cell>
          <cell r="P614">
            <v>2439</v>
          </cell>
          <cell r="Q614">
            <v>2217</v>
          </cell>
          <cell r="R614">
            <v>1885</v>
          </cell>
          <cell r="S614">
            <v>1663</v>
          </cell>
          <cell r="T614" t="str">
            <v>.</v>
          </cell>
          <cell r="U614" t="str">
            <v/>
          </cell>
          <cell r="V614" t="str">
            <v>Not released</v>
          </cell>
          <cell r="W614" t="str">
            <v>HDR</v>
          </cell>
          <cell r="X614" t="str">
            <v>HDR</v>
          </cell>
        </row>
        <row r="615">
          <cell r="C615" t="str">
            <v>MFA7U10-H015</v>
          </cell>
          <cell r="D615" t="str">
            <v>980-9I113-00H015</v>
          </cell>
          <cell r="E615" t="str">
            <v>MFA7U10-H015</v>
          </cell>
          <cell r="F615" t="str">
            <v>LinkX</v>
          </cell>
          <cell r="G615" t="str">
            <v>Cables</v>
          </cell>
          <cell r="H615" t="str">
            <v>Active Optical Cables (AOCs)</v>
          </cell>
          <cell r="I615" t="str">
            <v>AKLB</v>
          </cell>
          <cell r="J615" t="str">
            <v>AKELA BCH</v>
          </cell>
          <cell r="K615" t="str">
            <v>ML</v>
          </cell>
          <cell r="L615" t="str">
            <v>Hardware</v>
          </cell>
          <cell r="M615" t="str">
            <v>MELLANOX</v>
          </cell>
          <cell r="N615" t="str">
            <v>NVIDIA AOC splitter, IB twin port HDR, 400Gb/s to 2x200Gb/s, OSFP to 2xQ SFP56, 15m</v>
          </cell>
          <cell r="O615">
            <v>3424</v>
          </cell>
          <cell r="P615">
            <v>2450</v>
          </cell>
          <cell r="Q615">
            <v>2226</v>
          </cell>
          <cell r="R615">
            <v>1893</v>
          </cell>
          <cell r="S615">
            <v>1670</v>
          </cell>
          <cell r="T615" t="str">
            <v>.</v>
          </cell>
          <cell r="U615" t="str">
            <v/>
          </cell>
          <cell r="V615" t="str">
            <v>Not released</v>
          </cell>
          <cell r="W615" t="str">
            <v>HDR</v>
          </cell>
          <cell r="X615" t="str">
            <v>HDR</v>
          </cell>
        </row>
        <row r="616">
          <cell r="C616" t="str">
            <v>MFA7U10-H020</v>
          </cell>
          <cell r="D616" t="str">
            <v>980-9I115-00H020</v>
          </cell>
          <cell r="E616" t="str">
            <v>MFA7U10-H020</v>
          </cell>
          <cell r="F616" t="str">
            <v>LinkX</v>
          </cell>
          <cell r="G616" t="str">
            <v>Cables</v>
          </cell>
          <cell r="H616" t="str">
            <v>Active Optical Cables (AOCs)</v>
          </cell>
          <cell r="I616" t="str">
            <v>AKLB</v>
          </cell>
          <cell r="J616" t="str">
            <v>AKELA BCH</v>
          </cell>
          <cell r="K616" t="str">
            <v>ML</v>
          </cell>
          <cell r="L616" t="str">
            <v>Hardware</v>
          </cell>
          <cell r="M616" t="str">
            <v>MELLANOX</v>
          </cell>
          <cell r="N616" t="str">
            <v>NVIDIA AOC splitter, IB twin port HDR, 400Gb/s to 2x200Gb/s, OSFP to 2xQ SFP56, 20m</v>
          </cell>
          <cell r="O616">
            <v>3438</v>
          </cell>
          <cell r="P616">
            <v>2459</v>
          </cell>
          <cell r="Q616">
            <v>2236</v>
          </cell>
          <cell r="R616">
            <v>1900</v>
          </cell>
          <cell r="S616">
            <v>1677</v>
          </cell>
          <cell r="T616" t="str">
            <v>.</v>
          </cell>
          <cell r="U616" t="str">
            <v/>
          </cell>
          <cell r="V616" t="str">
            <v>Not released</v>
          </cell>
          <cell r="W616" t="str">
            <v>HDR</v>
          </cell>
          <cell r="X616" t="str">
            <v>HDR</v>
          </cell>
        </row>
        <row r="617">
          <cell r="C617" t="str">
            <v>MFA7U10-H030</v>
          </cell>
          <cell r="D617" t="str">
            <v>980-9I117-00H030</v>
          </cell>
          <cell r="E617" t="str">
            <v>MFA7U10-H030</v>
          </cell>
          <cell r="F617" t="str">
            <v>LinkX</v>
          </cell>
          <cell r="G617" t="str">
            <v>Cables</v>
          </cell>
          <cell r="H617" t="str">
            <v>Active Optical Cables (AOCs)</v>
          </cell>
          <cell r="I617" t="str">
            <v>AKLB</v>
          </cell>
          <cell r="J617" t="str">
            <v>AKELA BCH</v>
          </cell>
          <cell r="K617" t="str">
            <v>ML</v>
          </cell>
          <cell r="L617" t="str">
            <v>Hardware</v>
          </cell>
          <cell r="M617" t="str">
            <v>MELLANOX</v>
          </cell>
          <cell r="N617" t="str">
            <v>NVIDIA AOC splitter, IB twin port HDR, 400Gb/s to 2x200Gb/s, OSFP to 2xQ SFP56, 30m</v>
          </cell>
          <cell r="O617">
            <v>3467</v>
          </cell>
          <cell r="P617">
            <v>2479</v>
          </cell>
          <cell r="Q617">
            <v>2254</v>
          </cell>
          <cell r="R617">
            <v>1916</v>
          </cell>
          <cell r="S617">
            <v>1691</v>
          </cell>
          <cell r="T617" t="str">
            <v>.</v>
          </cell>
          <cell r="U617" t="str">
            <v/>
          </cell>
          <cell r="V617" t="str">
            <v>Not released</v>
          </cell>
          <cell r="W617" t="str">
            <v>HDR</v>
          </cell>
          <cell r="X617" t="str">
            <v>HDR</v>
          </cell>
        </row>
        <row r="618">
          <cell r="C618" t="str">
            <v>MFA7U10-H003</v>
          </cell>
          <cell r="D618" t="str">
            <v>980-9I41X-00H003</v>
          </cell>
          <cell r="E618" t="str">
            <v>MFA7U10-H003</v>
          </cell>
          <cell r="F618" t="str">
            <v>LinkX</v>
          </cell>
          <cell r="G618" t="str">
            <v>Cables</v>
          </cell>
          <cell r="H618" t="str">
            <v>Active Optical Cables (AOCs)</v>
          </cell>
          <cell r="I618" t="str">
            <v>AKLB</v>
          </cell>
          <cell r="J618" t="str">
            <v>AKELA BCH</v>
          </cell>
          <cell r="K618" t="str">
            <v>ML</v>
          </cell>
          <cell r="L618" t="str">
            <v>Hardware</v>
          </cell>
          <cell r="M618" t="str">
            <v>MELLANOX</v>
          </cell>
          <cell r="N618" t="str">
            <v>NVIDIA AOC splitter, IB twin port HDR, 400Gb/s to 2x200Gb/s, OSFP to 2xQ SFP56, 3m</v>
          </cell>
          <cell r="O618">
            <v>3235</v>
          </cell>
          <cell r="P618">
            <v>2314</v>
          </cell>
          <cell r="Q618">
            <v>2103</v>
          </cell>
          <cell r="R618">
            <v>1788</v>
          </cell>
          <cell r="S618">
            <v>1578</v>
          </cell>
          <cell r="T618" t="str">
            <v>.</v>
          </cell>
          <cell r="U618" t="str">
            <v/>
          </cell>
          <cell r="V618" t="str">
            <v>Not released</v>
          </cell>
          <cell r="W618" t="str">
            <v>HDR</v>
          </cell>
          <cell r="X618" t="str">
            <v>HDR</v>
          </cell>
        </row>
        <row r="619">
          <cell r="C619" t="str">
            <v>MFA7U10-H050</v>
          </cell>
          <cell r="D619" t="str">
            <v>980-9I11V-00H050</v>
          </cell>
          <cell r="E619" t="str">
            <v>MFA7U10-H050</v>
          </cell>
          <cell r="F619" t="str">
            <v>LinkX</v>
          </cell>
          <cell r="G619" t="str">
            <v>Cables</v>
          </cell>
          <cell r="H619" t="str">
            <v/>
          </cell>
          <cell r="I619" t="str">
            <v>AKLB</v>
          </cell>
          <cell r="J619" t="str">
            <v>AKELA BCH</v>
          </cell>
          <cell r="K619" t="str">
            <v>ML</v>
          </cell>
          <cell r="L619" t="str">
            <v>Hardware</v>
          </cell>
          <cell r="M619" t="str">
            <v>MELLANOX</v>
          </cell>
          <cell r="N619" t="str">
            <v>NVIDIA AOC splitter, IB twin port HDR, 400Gb/s to 2x200Gb/s, OSFP to 2xQ SFP56, 50m</v>
          </cell>
          <cell r="O619">
            <v>5720</v>
          </cell>
          <cell r="P619">
            <v>4093</v>
          </cell>
          <cell r="Q619">
            <v>3720</v>
          </cell>
          <cell r="R619">
            <v>3163</v>
          </cell>
          <cell r="S619">
            <v>2790</v>
          </cell>
          <cell r="T619" t="str">
            <v/>
          </cell>
          <cell r="U619" t="str">
            <v/>
          </cell>
          <cell r="V619" t="str">
            <v>Not released</v>
          </cell>
          <cell r="W619" t="str">
            <v>HDR</v>
          </cell>
          <cell r="X619" t="str">
            <v>HDR</v>
          </cell>
        </row>
        <row r="620">
          <cell r="C620" t="str">
            <v>MFA7U10-H005</v>
          </cell>
          <cell r="D620" t="str">
            <v>980-9I11Z-00H005</v>
          </cell>
          <cell r="E620" t="str">
            <v>MFA7U10-H005</v>
          </cell>
          <cell r="F620" t="str">
            <v>LinkX</v>
          </cell>
          <cell r="G620" t="str">
            <v>Cables</v>
          </cell>
          <cell r="H620" t="str">
            <v>Active Optical Cables (AOCs)</v>
          </cell>
          <cell r="I620" t="str">
            <v>AKLB</v>
          </cell>
          <cell r="J620" t="str">
            <v>AKELA BCH</v>
          </cell>
          <cell r="K620" t="str">
            <v>ML</v>
          </cell>
          <cell r="L620" t="str">
            <v>Hardware</v>
          </cell>
          <cell r="M620" t="str">
            <v>MELLANOX</v>
          </cell>
          <cell r="N620" t="str">
            <v>NVIDIA AOC splitter, IB twin port HDR, 400Gb/s to 2x200Gb/s, OSFP to 2xQ SFP56, 5m</v>
          </cell>
          <cell r="O620">
            <v>3243</v>
          </cell>
          <cell r="P620">
            <v>2322</v>
          </cell>
          <cell r="Q620">
            <v>2110</v>
          </cell>
          <cell r="R620">
            <v>1794</v>
          </cell>
          <cell r="S620">
            <v>1582</v>
          </cell>
          <cell r="T620" t="str">
            <v>.</v>
          </cell>
          <cell r="U620" t="str">
            <v/>
          </cell>
          <cell r="V620" t="str">
            <v>Not released</v>
          </cell>
          <cell r="W620" t="str">
            <v>HDR</v>
          </cell>
          <cell r="X620" t="str">
            <v>HDR</v>
          </cell>
        </row>
        <row r="621">
          <cell r="C621" t="str">
            <v>MFA7U20-H010</v>
          </cell>
          <cell r="D621" t="str">
            <v>980-9I91D-00W010</v>
          </cell>
          <cell r="E621" t="str">
            <v>MFA7U20-H010</v>
          </cell>
          <cell r="F621" t="str">
            <v>LinkX</v>
          </cell>
          <cell r="G621" t="str">
            <v>Cables</v>
          </cell>
          <cell r="H621" t="str">
            <v>Active Optical Cables (AOCs)</v>
          </cell>
          <cell r="I621" t="str">
            <v>TABC</v>
          </cell>
          <cell r="J621" t="str">
            <v>TABAQUI BC</v>
          </cell>
          <cell r="K621" t="str">
            <v>ML</v>
          </cell>
          <cell r="L621" t="str">
            <v>Hardware</v>
          </cell>
          <cell r="M621" t="str">
            <v>MELLANOX</v>
          </cell>
          <cell r="N621" t="str">
            <v>NVIDIA AOC splitter, IB twin port HDR, 400Gb/s to 4x100Gb/s, OSFP to 4xQ SFP56, 10m</v>
          </cell>
          <cell r="O621">
            <v>5285</v>
          </cell>
          <cell r="P621">
            <v>3781</v>
          </cell>
          <cell r="Q621">
            <v>3437</v>
          </cell>
          <cell r="R621">
            <v>2922</v>
          </cell>
          <cell r="S621">
            <v>2578</v>
          </cell>
          <cell r="T621" t="str">
            <v>.</v>
          </cell>
          <cell r="U621" t="str">
            <v/>
          </cell>
          <cell r="V621" t="str">
            <v>Not released</v>
          </cell>
          <cell r="W621" t="str">
            <v>HDR</v>
          </cell>
          <cell r="X621" t="str">
            <v>HDR</v>
          </cell>
        </row>
        <row r="622">
          <cell r="C622" t="str">
            <v>MFA7U20-H015</v>
          </cell>
          <cell r="D622" t="str">
            <v>980-9I91F-00W015</v>
          </cell>
          <cell r="E622" t="str">
            <v>MFA7U20-H015</v>
          </cell>
          <cell r="F622" t="str">
            <v>LinkX</v>
          </cell>
          <cell r="G622" t="str">
            <v>Cables</v>
          </cell>
          <cell r="H622" t="str">
            <v>Active Optical Cables (AOCs)</v>
          </cell>
          <cell r="I622" t="str">
            <v>TABC</v>
          </cell>
          <cell r="J622" t="str">
            <v>TABAQUI BC</v>
          </cell>
          <cell r="K622" t="str">
            <v>ML</v>
          </cell>
          <cell r="L622" t="str">
            <v>Hardware</v>
          </cell>
          <cell r="M622" t="str">
            <v>MELLANOX</v>
          </cell>
          <cell r="N622" t="str">
            <v>NVIDIA AOC splitter, IB twin port HDR, 400Gb/s to 4x100Gb/s, OSFP to 4xQ SFP56, 15m</v>
          </cell>
          <cell r="O622">
            <v>5305</v>
          </cell>
          <cell r="P622">
            <v>3795</v>
          </cell>
          <cell r="Q622">
            <v>3450</v>
          </cell>
          <cell r="R622">
            <v>2933</v>
          </cell>
          <cell r="S622">
            <v>2588</v>
          </cell>
          <cell r="T622" t="str">
            <v>.</v>
          </cell>
          <cell r="U622" t="str">
            <v/>
          </cell>
          <cell r="V622" t="str">
            <v>Not released</v>
          </cell>
          <cell r="W622" t="str">
            <v>HDR</v>
          </cell>
          <cell r="X622" t="str">
            <v>HDR</v>
          </cell>
        </row>
        <row r="623">
          <cell r="C623" t="str">
            <v>MFA7U20-H020</v>
          </cell>
          <cell r="D623" t="str">
            <v>980-9I91H-00W020</v>
          </cell>
          <cell r="E623" t="str">
            <v>MFA7U20-H020</v>
          </cell>
          <cell r="F623" t="str">
            <v>LinkX</v>
          </cell>
          <cell r="G623" t="str">
            <v>Cables</v>
          </cell>
          <cell r="H623" t="str">
            <v>Active Optical Cables (AOCs)</v>
          </cell>
          <cell r="I623" t="str">
            <v>TABC</v>
          </cell>
          <cell r="J623" t="str">
            <v>TABAQUI BC</v>
          </cell>
          <cell r="K623" t="str">
            <v>ML</v>
          </cell>
          <cell r="L623" t="str">
            <v>Hardware</v>
          </cell>
          <cell r="M623" t="str">
            <v>MELLANOX</v>
          </cell>
          <cell r="N623" t="str">
            <v>NVIDIA AOC splitter, IB twin port HDR, 400Gb/s to 4x100Gb/s, OSFP to 4xQ SFP56, 20m</v>
          </cell>
          <cell r="O623">
            <v>5328</v>
          </cell>
          <cell r="P623">
            <v>3811</v>
          </cell>
          <cell r="Q623">
            <v>3465</v>
          </cell>
          <cell r="R623">
            <v>2945</v>
          </cell>
          <cell r="S623">
            <v>2599</v>
          </cell>
          <cell r="T623" t="str">
            <v>.</v>
          </cell>
          <cell r="U623" t="str">
            <v/>
          </cell>
          <cell r="V623" t="str">
            <v>Not released</v>
          </cell>
          <cell r="W623" t="str">
            <v>HDR</v>
          </cell>
          <cell r="X623" t="str">
            <v>HDR</v>
          </cell>
        </row>
        <row r="624">
          <cell r="C624" t="str">
            <v>MFA7U20-H030</v>
          </cell>
          <cell r="D624" t="str">
            <v>980-9I91J-00W030</v>
          </cell>
          <cell r="E624" t="str">
            <v>MFA7U20-H030</v>
          </cell>
          <cell r="F624" t="str">
            <v>LinkX</v>
          </cell>
          <cell r="G624" t="str">
            <v>Cables</v>
          </cell>
          <cell r="H624" t="str">
            <v>Active Optical Cables (AOCs)</v>
          </cell>
          <cell r="I624" t="str">
            <v>TABC</v>
          </cell>
          <cell r="J624" t="str">
            <v>TABAQUI BC</v>
          </cell>
          <cell r="K624" t="str">
            <v>ML</v>
          </cell>
          <cell r="L624" t="str">
            <v>Hardware</v>
          </cell>
          <cell r="M624" t="str">
            <v>MELLANOX</v>
          </cell>
          <cell r="N624" t="str">
            <v>NVIDIA AOC splitter, IB twin port HDR, 400Gb/s to 4x100Gb/s, OSFP to 4xQ SFP56, 30m</v>
          </cell>
          <cell r="O624">
            <v>5371</v>
          </cell>
          <cell r="P624">
            <v>3842</v>
          </cell>
          <cell r="Q624">
            <v>3493</v>
          </cell>
          <cell r="R624">
            <v>2968</v>
          </cell>
          <cell r="S624">
            <v>2620</v>
          </cell>
          <cell r="T624" t="str">
            <v>.</v>
          </cell>
          <cell r="U624" t="str">
            <v/>
          </cell>
          <cell r="V624" t="str">
            <v>Not released</v>
          </cell>
          <cell r="W624" t="str">
            <v>400GE</v>
          </cell>
          <cell r="X624" t="str">
            <v>HDR</v>
          </cell>
        </row>
        <row r="625">
          <cell r="C625" t="str">
            <v>MFA7U20-H003</v>
          </cell>
          <cell r="D625" t="str">
            <v>980-9I119-00W003</v>
          </cell>
          <cell r="E625" t="str">
            <v>MFA7U20-H003</v>
          </cell>
          <cell r="F625" t="str">
            <v>LinkX</v>
          </cell>
          <cell r="G625" t="str">
            <v>Cables</v>
          </cell>
          <cell r="H625" t="str">
            <v>Active Optical Cables (AOCs)</v>
          </cell>
          <cell r="I625" t="str">
            <v>TABC</v>
          </cell>
          <cell r="J625" t="str">
            <v>TABAQUI BC</v>
          </cell>
          <cell r="K625" t="str">
            <v>ML</v>
          </cell>
          <cell r="L625" t="str">
            <v>Hardware</v>
          </cell>
          <cell r="M625" t="str">
            <v>MELLANOX</v>
          </cell>
          <cell r="N625" t="str">
            <v>NVIDIA AOC splitter, IB twin port HDR, 400Gb/s to 4x100Gb/s, OSFP to 4xQ SFP56, 3m</v>
          </cell>
          <cell r="O625">
            <v>5016</v>
          </cell>
          <cell r="P625">
            <v>3589</v>
          </cell>
          <cell r="Q625">
            <v>3263</v>
          </cell>
          <cell r="R625">
            <v>2773</v>
          </cell>
          <cell r="S625">
            <v>2447</v>
          </cell>
          <cell r="T625" t="str">
            <v>.</v>
          </cell>
          <cell r="U625" t="str">
            <v/>
          </cell>
          <cell r="V625" t="str">
            <v>Not released</v>
          </cell>
          <cell r="W625" t="str">
            <v>400GE</v>
          </cell>
          <cell r="X625" t="str">
            <v>HDR</v>
          </cell>
        </row>
        <row r="626">
          <cell r="C626" t="str">
            <v>MFA7U20-H050</v>
          </cell>
          <cell r="D626" t="str">
            <v>980-9I91W-00W050</v>
          </cell>
          <cell r="E626" t="str">
            <v>MFA7U20-H050</v>
          </cell>
          <cell r="F626" t="str">
            <v>LinkX</v>
          </cell>
          <cell r="G626" t="str">
            <v>Cables</v>
          </cell>
          <cell r="H626" t="str">
            <v/>
          </cell>
          <cell r="I626" t="str">
            <v>TABC</v>
          </cell>
          <cell r="J626" t="str">
            <v>TABAQUI BC</v>
          </cell>
          <cell r="K626" t="str">
            <v>ML</v>
          </cell>
          <cell r="L626" t="str">
            <v>Hardware</v>
          </cell>
          <cell r="M626" t="str">
            <v>MELLANOX</v>
          </cell>
          <cell r="N626" t="str">
            <v>NVIDIA AOC splitter, IB twin port HDR, 400Gb/s to 4x100Gb/s, OSFP to 4xQ SFP56, 50m</v>
          </cell>
          <cell r="O626">
            <v>8864</v>
          </cell>
          <cell r="P626">
            <v>6341</v>
          </cell>
          <cell r="Q626">
            <v>5765</v>
          </cell>
          <cell r="R626">
            <v>4900</v>
          </cell>
          <cell r="S626">
            <v>4324</v>
          </cell>
          <cell r="T626" t="str">
            <v/>
          </cell>
          <cell r="U626" t="str">
            <v/>
          </cell>
          <cell r="V626" t="str">
            <v>Not released</v>
          </cell>
          <cell r="W626" t="str">
            <v>400GE</v>
          </cell>
          <cell r="X626" t="str">
            <v>HDR</v>
          </cell>
        </row>
        <row r="627">
          <cell r="C627" t="str">
            <v>MFA7U20-H005</v>
          </cell>
          <cell r="D627" t="str">
            <v>980-9I91B-00W005</v>
          </cell>
          <cell r="E627" t="str">
            <v>MFA7U20-H005</v>
          </cell>
          <cell r="F627" t="str">
            <v>LinkX</v>
          </cell>
          <cell r="G627" t="str">
            <v>Cables</v>
          </cell>
          <cell r="H627" t="str">
            <v>Active Optical Cables (AOCs)</v>
          </cell>
          <cell r="I627" t="str">
            <v>TABC</v>
          </cell>
          <cell r="J627" t="str">
            <v>TABAQUI BC</v>
          </cell>
          <cell r="K627" t="str">
            <v>ML</v>
          </cell>
          <cell r="L627" t="str">
            <v>Hardware</v>
          </cell>
          <cell r="M627" t="str">
            <v>MELLANOX</v>
          </cell>
          <cell r="N627" t="str">
            <v>NVIDIA AOC splitter, IB twin port HDR, 400Gb/s to 4x100Gb/s, OSFP to 4xQ SFP56, 5m</v>
          </cell>
          <cell r="O627">
            <v>5027</v>
          </cell>
          <cell r="P627">
            <v>3596</v>
          </cell>
          <cell r="Q627">
            <v>3269</v>
          </cell>
          <cell r="R627">
            <v>2780</v>
          </cell>
          <cell r="S627">
            <v>2452</v>
          </cell>
          <cell r="T627" t="str">
            <v>.</v>
          </cell>
          <cell r="U627" t="str">
            <v/>
          </cell>
          <cell r="V627" t="str">
            <v>Not released</v>
          </cell>
          <cell r="W627" t="str">
            <v>400GE</v>
          </cell>
          <cell r="X627" t="str">
            <v>HDR</v>
          </cell>
        </row>
        <row r="628">
          <cell r="C628" t="str">
            <v>MBF1M636A-CSNAT</v>
          </cell>
          <cell r="D628" t="str">
            <v>900-9D1AR-0056-ST5</v>
          </cell>
          <cell r="E628" t="str">
            <v>MBF1M636A-CSNAT</v>
          </cell>
          <cell r="F628" t="str">
            <v>BlueField</v>
          </cell>
          <cell r="G628" t="str">
            <v>Adapter</v>
          </cell>
          <cell r="H628" t="str">
            <v>BlueField-1</v>
          </cell>
          <cell r="I628" t="str">
            <v/>
          </cell>
          <cell r="J628" t="str">
            <v/>
          </cell>
          <cell r="K628" t="str">
            <v>ML</v>
          </cell>
          <cell r="L628" t="str">
            <v>Hardware</v>
          </cell>
          <cell r="M628" t="str">
            <v>MELLANOX</v>
          </cell>
          <cell r="N628" t="str">
            <v>NVIDIA BlueField Controller card, 100GbE QSFP28, BlueField E-Series 16 cores, PCIe Gen3.0 x16, Auxiliary Card PCIe Gen3.0 x16, CABLINE-CA II PLUS 350mm, Crypto disabled, 2x 16GB Memory DIMM, FH3/4L, Single Slot width, Tall Bracket</v>
          </cell>
          <cell r="O628">
            <v>4469</v>
          </cell>
          <cell r="P628">
            <v>3198</v>
          </cell>
          <cell r="Q628">
            <v>2907</v>
          </cell>
          <cell r="R628">
            <v>2471</v>
          </cell>
          <cell r="S628">
            <v>2180</v>
          </cell>
          <cell r="T628" t="str">
            <v/>
          </cell>
          <cell r="U628" t="str">
            <v/>
          </cell>
          <cell r="V628" t="str">
            <v>Not released</v>
          </cell>
          <cell r="W628" t="str">
            <v>100GE</v>
          </cell>
          <cell r="X628" t="str">
            <v>100GE</v>
          </cell>
        </row>
        <row r="629">
          <cell r="C629" t="str">
            <v>MBF25-DKIT</v>
          </cell>
          <cell r="D629" t="str">
            <v>930-9DOTR-00FS-000</v>
          </cell>
          <cell r="E629" t="str">
            <v>MBF25-DKIT</v>
          </cell>
          <cell r="F629" t="str">
            <v>BlueField</v>
          </cell>
          <cell r="G629" t="str">
            <v>Options</v>
          </cell>
          <cell r="H629" t="str">
            <v/>
          </cell>
          <cell r="I629" t="str">
            <v>NO02</v>
          </cell>
          <cell r="J629" t="str">
            <v>MLNX Component</v>
          </cell>
          <cell r="K629" t="str">
            <v>ML</v>
          </cell>
          <cell r="L629" t="str">
            <v>Hardware</v>
          </cell>
          <cell r="M629" t="str">
            <v>MELLANOX</v>
          </cell>
          <cell r="N629" t="str">
            <v>NVIDIA BlueField-2 board debug and management cables kit. The kit includ es a 30-pin shrouded connector cable and a 4-pin USB to female USB Type A cable</v>
          </cell>
          <cell r="O629">
            <v>166</v>
          </cell>
          <cell r="P629">
            <v>103</v>
          </cell>
          <cell r="Q629">
            <v>81</v>
          </cell>
          <cell r="R629">
            <v>81</v>
          </cell>
          <cell r="S629">
            <v>81</v>
          </cell>
          <cell r="T629" t="str">
            <v/>
          </cell>
          <cell r="U629" t="str">
            <v>24-Oct-22 price update based on formula</v>
          </cell>
          <cell r="V629" t="str">
            <v>Released</v>
          </cell>
          <cell r="W629" t="str">
            <v>NA</v>
          </cell>
          <cell r="X629" t="str">
            <v>NA</v>
          </cell>
        </row>
        <row r="630">
          <cell r="C630" t="str">
            <v>MBF20-DKIT</v>
          </cell>
          <cell r="D630" t="str">
            <v>930-9DOTR-00FR-000</v>
          </cell>
          <cell r="E630" t="str">
            <v>MBF20-DKIT</v>
          </cell>
          <cell r="F630" t="str">
            <v>BlueField</v>
          </cell>
          <cell r="G630" t="str">
            <v>Options</v>
          </cell>
          <cell r="H630" t="str">
            <v/>
          </cell>
          <cell r="I630" t="str">
            <v>NO02</v>
          </cell>
          <cell r="J630" t="str">
            <v>MLNX Component</v>
          </cell>
          <cell r="K630" t="str">
            <v>ML</v>
          </cell>
          <cell r="L630" t="str">
            <v>Hardware</v>
          </cell>
          <cell r="M630" t="str">
            <v>MELLANOX</v>
          </cell>
          <cell r="N630" t="str">
            <v>NVIDIA BlueField-2 boards debug and management cables kit. Kit is includ ing NC-SI 30p and mini-USB type B</v>
          </cell>
          <cell r="O630">
            <v>166</v>
          </cell>
          <cell r="P630">
            <v>103</v>
          </cell>
          <cell r="Q630">
            <v>81</v>
          </cell>
          <cell r="R630">
            <v>81</v>
          </cell>
          <cell r="S630">
            <v>81</v>
          </cell>
          <cell r="T630" t="str">
            <v/>
          </cell>
          <cell r="U630" t="str">
            <v>24-Oct-22 price update based on formula</v>
          </cell>
          <cell r="V630" t="str">
            <v>Released</v>
          </cell>
          <cell r="W630" t="str">
            <v>NA</v>
          </cell>
          <cell r="X630" t="str">
            <v>NA</v>
          </cell>
        </row>
        <row r="631">
          <cell r="C631" t="str">
            <v>MBF2M516C-CESOT</v>
          </cell>
          <cell r="D631" t="str">
            <v>900-9D208-0076-ST5</v>
          </cell>
          <cell r="E631" t="str">
            <v>MBF2M516C-CESOT</v>
          </cell>
          <cell r="F631" t="str">
            <v>BlueField</v>
          </cell>
          <cell r="G631" t="str">
            <v>Adapter</v>
          </cell>
          <cell r="H631" t="str">
            <v>BlueField-2</v>
          </cell>
          <cell r="I631" t="str">
            <v/>
          </cell>
          <cell r="J631" t="str">
            <v/>
          </cell>
          <cell r="K631" t="str">
            <v>ML</v>
          </cell>
          <cell r="L631" t="str">
            <v>Hardware</v>
          </cell>
          <cell r="M631" t="str">
            <v>MELLANOX</v>
          </cell>
          <cell r="N631" t="str">
            <v>NVIDIA BlueField-2 E-Series DPU 100GbE Dual-Port QSFP56, integrated BMC, PCIe Gen4 x16, Secure Boot Enabled, Crypto Disabled, 16GB on-board DDR, 1GbE OOB management, Tall Bracket, FHHL</v>
          </cell>
          <cell r="O631">
            <v>2409</v>
          </cell>
          <cell r="P631">
            <v>1724</v>
          </cell>
          <cell r="Q631">
            <v>1567</v>
          </cell>
          <cell r="R631">
            <v>1333</v>
          </cell>
          <cell r="S631">
            <v>1175</v>
          </cell>
          <cell r="T631" t="str">
            <v/>
          </cell>
          <cell r="U631" t="str">
            <v/>
          </cell>
          <cell r="V631" t="str">
            <v>Not released</v>
          </cell>
          <cell r="W631" t="str">
            <v>100GE</v>
          </cell>
          <cell r="X631" t="str">
            <v>100GE</v>
          </cell>
        </row>
        <row r="632">
          <cell r="C632" t="str">
            <v>MBF2M516C-CECOT</v>
          </cell>
          <cell r="D632" t="str">
            <v>900-9D208-0086-ST3</v>
          </cell>
          <cell r="E632" t="str">
            <v>MBF2M516C-CECOT</v>
          </cell>
          <cell r="F632" t="str">
            <v>BlueField</v>
          </cell>
          <cell r="G632" t="str">
            <v>Adapter</v>
          </cell>
          <cell r="H632" t="str">
            <v>BlueField-2</v>
          </cell>
          <cell r="I632" t="str">
            <v/>
          </cell>
          <cell r="J632" t="str">
            <v/>
          </cell>
          <cell r="K632" t="str">
            <v>ML</v>
          </cell>
          <cell r="L632" t="str">
            <v>Hardware</v>
          </cell>
          <cell r="M632" t="str">
            <v>MELLANOX</v>
          </cell>
          <cell r="N632" t="str">
            <v>NVIDIA BlueField-2 E-Series DPU 100GbE Dual-Port QSFP56, integrated BMC, PCIe Gen4 x16, Secure Boot Enabled, Crypto Enabled, 16GB on-board DDR, 1GbE OOB management, Tall Bracket, FHHL</v>
          </cell>
          <cell r="O632">
            <v>2712</v>
          </cell>
          <cell r="P632">
            <v>1939</v>
          </cell>
          <cell r="Q632">
            <v>1763</v>
          </cell>
          <cell r="R632">
            <v>1498</v>
          </cell>
          <cell r="S632">
            <v>1323</v>
          </cell>
          <cell r="T632" t="str">
            <v/>
          </cell>
          <cell r="U632" t="str">
            <v/>
          </cell>
          <cell r="V632" t="str">
            <v>Not released</v>
          </cell>
          <cell r="W632" t="str">
            <v>100GE</v>
          </cell>
          <cell r="X632" t="str">
            <v>100GE</v>
          </cell>
        </row>
        <row r="633">
          <cell r="C633" t="str">
            <v>MBF2M516A-CECOT</v>
          </cell>
          <cell r="D633" t="str">
            <v>900-9D219-0086-ST1</v>
          </cell>
          <cell r="E633" t="str">
            <v>MBF2M516A-CECOT</v>
          </cell>
          <cell r="F633" t="str">
            <v>BlueField</v>
          </cell>
          <cell r="G633" t="str">
            <v>Adapter</v>
          </cell>
          <cell r="H633" t="str">
            <v>BlueField-2</v>
          </cell>
          <cell r="I633" t="str">
            <v/>
          </cell>
          <cell r="J633" t="str">
            <v/>
          </cell>
          <cell r="K633" t="str">
            <v>ML</v>
          </cell>
          <cell r="L633" t="str">
            <v>Hardware</v>
          </cell>
          <cell r="M633" t="str">
            <v>MELLANOX</v>
          </cell>
          <cell r="N633" t="str">
            <v>NVIDIA BlueField-2 E-Series DPU 100GbE Dual-Port QSFP56, PCIe Gen4 x16, Crypto and Secure Boot Enabled, 16GB on-board DDR, 1GbE OOB management, Tall Bracket, FHHL</v>
          </cell>
          <cell r="O633">
            <v>2712</v>
          </cell>
          <cell r="P633">
            <v>1939</v>
          </cell>
          <cell r="Q633">
            <v>1763</v>
          </cell>
          <cell r="R633">
            <v>1498</v>
          </cell>
          <cell r="S633">
            <v>1323</v>
          </cell>
          <cell r="T633" t="str">
            <v/>
          </cell>
          <cell r="U633" t="str">
            <v/>
          </cell>
          <cell r="V633" t="str">
            <v>Not released</v>
          </cell>
          <cell r="W633" t="str">
            <v>100GE</v>
          </cell>
          <cell r="X633" t="str">
            <v>100GE</v>
          </cell>
        </row>
        <row r="634">
          <cell r="C634" t="str">
            <v>MBF2M516A-CENOT</v>
          </cell>
          <cell r="D634" t="str">
            <v>900-9D219-0056-SN1</v>
          </cell>
          <cell r="E634" t="str">
            <v>MBF2M516A-CENOT</v>
          </cell>
          <cell r="F634" t="str">
            <v>BlueField</v>
          </cell>
          <cell r="G634" t="str">
            <v>Adapter</v>
          </cell>
          <cell r="H634" t="str">
            <v>BlueField-2</v>
          </cell>
          <cell r="I634" t="str">
            <v/>
          </cell>
          <cell r="J634" t="str">
            <v/>
          </cell>
          <cell r="K634" t="str">
            <v>ML</v>
          </cell>
          <cell r="L634" t="str">
            <v>Hardware</v>
          </cell>
          <cell r="M634" t="str">
            <v>MELLANOX</v>
          </cell>
          <cell r="N634" t="str">
            <v>NVIDIA BlueField-2 E-Series DPU 100GbE Dual-Port QSFP56, PCIe Gen4 x16, Crypto Disabled, 16GB on-board DDR, 1GbE OOB management, Tall Bracket, FHHL</v>
          </cell>
          <cell r="O634">
            <v>2409</v>
          </cell>
          <cell r="P634">
            <v>1724</v>
          </cell>
          <cell r="Q634">
            <v>1567</v>
          </cell>
          <cell r="R634">
            <v>1333</v>
          </cell>
          <cell r="S634">
            <v>1175</v>
          </cell>
          <cell r="T634" t="str">
            <v/>
          </cell>
          <cell r="U634" t="str">
            <v/>
          </cell>
          <cell r="V634" t="str">
            <v>Not released</v>
          </cell>
          <cell r="W634" t="str">
            <v>100GE</v>
          </cell>
          <cell r="X634" t="str">
            <v>100GE</v>
          </cell>
        </row>
        <row r="635">
          <cell r="C635" t="str">
            <v>MBF2M516A-CEEOT</v>
          </cell>
          <cell r="D635" t="str">
            <v>900-9D219-0066-ST2</v>
          </cell>
          <cell r="E635" t="str">
            <v>MBF2M516A-CEEOT</v>
          </cell>
          <cell r="F635" t="str">
            <v>BlueField</v>
          </cell>
          <cell r="G635" t="str">
            <v>Adapter</v>
          </cell>
          <cell r="H635" t="str">
            <v>BlueField-2</v>
          </cell>
          <cell r="I635" t="str">
            <v/>
          </cell>
          <cell r="J635" t="str">
            <v/>
          </cell>
          <cell r="K635" t="str">
            <v>ML</v>
          </cell>
          <cell r="L635" t="str">
            <v>Hardware</v>
          </cell>
          <cell r="M635" t="str">
            <v>MELLANOX</v>
          </cell>
          <cell r="N635" t="str">
            <v>NVIDIA BlueField-2 E-Series DPU 100GbE Dual-Port QSFP56, PCIe Gen4 x16, Crypto Enabled, 16GB on-board DDR, 1GbE OOB management, Tall Bracket, FHHL</v>
          </cell>
          <cell r="O635">
            <v>2712</v>
          </cell>
          <cell r="P635">
            <v>1939</v>
          </cell>
          <cell r="Q635">
            <v>1763</v>
          </cell>
          <cell r="R635">
            <v>1498</v>
          </cell>
          <cell r="S635">
            <v>1323</v>
          </cell>
          <cell r="T635" t="str">
            <v/>
          </cell>
          <cell r="U635" t="str">
            <v/>
          </cell>
          <cell r="V635" t="str">
            <v>Not released</v>
          </cell>
          <cell r="W635" t="str">
            <v>100GE</v>
          </cell>
          <cell r="X635" t="str">
            <v>100GE</v>
          </cell>
        </row>
        <row r="636">
          <cell r="C636" t="str">
            <v>MBF2M516C-EESOT</v>
          </cell>
          <cell r="D636" t="str">
            <v>900-9D208-0076-ST6</v>
          </cell>
          <cell r="E636" t="str">
            <v>MBF2M516C-EESOT</v>
          </cell>
          <cell r="F636" t="str">
            <v>BlueField</v>
          </cell>
          <cell r="G636" t="str">
            <v>Adapter</v>
          </cell>
          <cell r="H636" t="str">
            <v>BlueField-2</v>
          </cell>
          <cell r="I636" t="str">
            <v/>
          </cell>
          <cell r="J636" t="str">
            <v/>
          </cell>
          <cell r="K636" t="str">
            <v>ML</v>
          </cell>
          <cell r="L636" t="str">
            <v>Hardware</v>
          </cell>
          <cell r="M636" t="str">
            <v>MELLANOX</v>
          </cell>
          <cell r="N636" t="str">
            <v>NVIDIA BlueField-2 E-Series DPU 100GbE/EDR/HDR100 VPI Dual-Port QSFP56, integrated BMC, PCIe Gen4 x16, Secure Boot Enabled, Crypto Disabled, 16GB on-board DDR, 1GbE OOB management, Tall Bracket, FHHL</v>
          </cell>
          <cell r="O636">
            <v>2409</v>
          </cell>
          <cell r="P636">
            <v>1724</v>
          </cell>
          <cell r="Q636">
            <v>1567</v>
          </cell>
          <cell r="R636">
            <v>1333</v>
          </cell>
          <cell r="S636">
            <v>1175</v>
          </cell>
          <cell r="T636" t="str">
            <v/>
          </cell>
          <cell r="U636" t="str">
            <v/>
          </cell>
          <cell r="V636" t="str">
            <v>Not released</v>
          </cell>
          <cell r="W636" t="str">
            <v>HDR100</v>
          </cell>
          <cell r="X636" t="str">
            <v>100GE</v>
          </cell>
        </row>
        <row r="637">
          <cell r="C637" t="str">
            <v>MBF2M516C-EECOT</v>
          </cell>
          <cell r="D637" t="str">
            <v>900-9D208-0086-ST4</v>
          </cell>
          <cell r="E637" t="str">
            <v>MBF2M516C-EECOT</v>
          </cell>
          <cell r="F637" t="str">
            <v>BlueField</v>
          </cell>
          <cell r="G637" t="str">
            <v>Adapter</v>
          </cell>
          <cell r="H637" t="str">
            <v>BlueField-2</v>
          </cell>
          <cell r="I637" t="str">
            <v/>
          </cell>
          <cell r="J637" t="str">
            <v/>
          </cell>
          <cell r="K637" t="str">
            <v>ML</v>
          </cell>
          <cell r="L637" t="str">
            <v>Hardware</v>
          </cell>
          <cell r="M637" t="str">
            <v>MELLANOX</v>
          </cell>
          <cell r="N637" t="str">
            <v>NVIDIA BlueField-2 E-Series DPU 100GbE/EDR/HDR100 VPI Dual-Port QSFP56, integrated BMC, PCIe Gen4 x16, Secure Boot Enabled, Crypto Enabled, 16GB on-board DDR, 1GbE OOB management, Tall Bracket, FHHL</v>
          </cell>
          <cell r="O637">
            <v>2712</v>
          </cell>
          <cell r="P637">
            <v>1939</v>
          </cell>
          <cell r="Q637">
            <v>1763</v>
          </cell>
          <cell r="R637">
            <v>1498</v>
          </cell>
          <cell r="S637">
            <v>1323</v>
          </cell>
          <cell r="T637" t="str">
            <v/>
          </cell>
          <cell r="U637" t="str">
            <v/>
          </cell>
          <cell r="V637" t="str">
            <v>Not released</v>
          </cell>
          <cell r="W637" t="str">
            <v>HDR100</v>
          </cell>
          <cell r="X637" t="str">
            <v>100GE</v>
          </cell>
        </row>
        <row r="638">
          <cell r="C638" t="str">
            <v>MBF2M516A-EECOT</v>
          </cell>
          <cell r="D638" t="str">
            <v>900-9D219-0086-ST0</v>
          </cell>
          <cell r="E638" t="str">
            <v>MBF2M516A-EECOT</v>
          </cell>
          <cell r="F638" t="str">
            <v>BlueField</v>
          </cell>
          <cell r="G638" t="str">
            <v>Adapter</v>
          </cell>
          <cell r="H638" t="str">
            <v>BlueField-2</v>
          </cell>
          <cell r="I638" t="str">
            <v/>
          </cell>
          <cell r="J638" t="str">
            <v/>
          </cell>
          <cell r="K638" t="str">
            <v>ML</v>
          </cell>
          <cell r="L638" t="str">
            <v>Hardware</v>
          </cell>
          <cell r="M638" t="str">
            <v>MELLANOX</v>
          </cell>
          <cell r="N638" t="str">
            <v>NVIDIA BlueField-2 E-Series DPU 100GbE/EDR/HDR100 VPI Dual-Port QSFP56, PCIe Gen4 x16, Crypto and Secure Boot Enabled, 16GB on-board DDR, 1GbE OOB management, Tall Bracket, FHHL</v>
          </cell>
          <cell r="O638">
            <v>2712</v>
          </cell>
          <cell r="P638">
            <v>1939</v>
          </cell>
          <cell r="Q638">
            <v>1763</v>
          </cell>
          <cell r="R638">
            <v>1498</v>
          </cell>
          <cell r="S638">
            <v>1323</v>
          </cell>
          <cell r="T638" t="str">
            <v/>
          </cell>
          <cell r="U638" t="str">
            <v/>
          </cell>
          <cell r="V638" t="str">
            <v>Not released</v>
          </cell>
          <cell r="W638" t="str">
            <v>HDR100</v>
          </cell>
          <cell r="X638" t="str">
            <v>100GE</v>
          </cell>
        </row>
        <row r="639">
          <cell r="C639" t="str">
            <v>MBF2M516A-EENOT</v>
          </cell>
          <cell r="D639" t="str">
            <v>900-9D219-0056-ST1</v>
          </cell>
          <cell r="E639" t="str">
            <v>MBF2M516A-EENOT</v>
          </cell>
          <cell r="F639" t="str">
            <v>BlueField</v>
          </cell>
          <cell r="G639" t="str">
            <v>Adapter</v>
          </cell>
          <cell r="H639" t="str">
            <v>BlueField-2</v>
          </cell>
          <cell r="I639" t="str">
            <v/>
          </cell>
          <cell r="J639" t="str">
            <v/>
          </cell>
          <cell r="K639" t="str">
            <v>ML</v>
          </cell>
          <cell r="L639" t="str">
            <v>Hardware</v>
          </cell>
          <cell r="M639" t="str">
            <v>MELLANOX</v>
          </cell>
          <cell r="N639" t="str">
            <v>NVIDIA BlueField-2 E-Series DPU 100GbE/EDR/HDR100 VPI Dual-Port QSFP56, PCIe Gen4 x16, Crypto Disabled, 16GB on-board DDR, 1GbE OOB management, Tall Bracket, FHHL</v>
          </cell>
          <cell r="O639">
            <v>2409</v>
          </cell>
          <cell r="P639">
            <v>1724</v>
          </cell>
          <cell r="Q639">
            <v>1567</v>
          </cell>
          <cell r="R639">
            <v>1333</v>
          </cell>
          <cell r="S639">
            <v>1175</v>
          </cell>
          <cell r="T639" t="str">
            <v/>
          </cell>
          <cell r="U639" t="str">
            <v/>
          </cell>
          <cell r="V639" t="str">
            <v>Not released</v>
          </cell>
          <cell r="W639" t="str">
            <v>HDR100</v>
          </cell>
          <cell r="X639" t="str">
            <v>100GE</v>
          </cell>
        </row>
        <row r="640">
          <cell r="C640" t="str">
            <v>MBF2M516A-EEEOT</v>
          </cell>
          <cell r="D640" t="str">
            <v>900-9D219-0066-ST0</v>
          </cell>
          <cell r="E640" t="str">
            <v>MBF2M516A-EEEOT</v>
          </cell>
          <cell r="F640" t="str">
            <v>BlueField</v>
          </cell>
          <cell r="G640" t="str">
            <v>Adapter</v>
          </cell>
          <cell r="H640" t="str">
            <v>BlueField-2</v>
          </cell>
          <cell r="I640" t="str">
            <v/>
          </cell>
          <cell r="J640" t="str">
            <v/>
          </cell>
          <cell r="K640" t="str">
            <v>ML</v>
          </cell>
          <cell r="L640" t="str">
            <v>Hardware</v>
          </cell>
          <cell r="M640" t="str">
            <v>MELLANOX</v>
          </cell>
          <cell r="N640" t="str">
            <v>NVIDIA BlueField-2 E-Series DPU 100GbE/EDR/HDR100 VPI Dual-Port QSFP56, PCIe Gen4 x16, Crypto Enabled, 16GB on-board DDR, 1GbE OOB management, Tall Bracket, FHHL</v>
          </cell>
          <cell r="O640">
            <v>2712</v>
          </cell>
          <cell r="P640">
            <v>1939</v>
          </cell>
          <cell r="Q640">
            <v>1763</v>
          </cell>
          <cell r="R640">
            <v>1498</v>
          </cell>
          <cell r="S640">
            <v>1323</v>
          </cell>
          <cell r="T640" t="str">
            <v/>
          </cell>
          <cell r="U640" t="str">
            <v/>
          </cell>
          <cell r="V640" t="str">
            <v>Not released</v>
          </cell>
          <cell r="W640" t="str">
            <v>HDR100</v>
          </cell>
          <cell r="X640" t="str">
            <v>100GE</v>
          </cell>
        </row>
        <row r="641">
          <cell r="C641" t="str">
            <v>MBF2M345A-HESOT</v>
          </cell>
          <cell r="D641" t="str">
            <v>900-9D250-0038-ST1</v>
          </cell>
          <cell r="E641" t="str">
            <v>MBF2M345A-HESOT</v>
          </cell>
          <cell r="F641" t="str">
            <v>BlueField</v>
          </cell>
          <cell r="G641" t="str">
            <v>Adapter</v>
          </cell>
          <cell r="H641" t="str">
            <v>BlueField-2</v>
          </cell>
          <cell r="I641" t="str">
            <v/>
          </cell>
          <cell r="J641" t="str">
            <v/>
          </cell>
          <cell r="K641" t="str">
            <v>ML</v>
          </cell>
          <cell r="L641" t="str">
            <v>Hardware</v>
          </cell>
          <cell r="M641" t="str">
            <v>MELLANOX</v>
          </cell>
          <cell r="N641" t="str">
            <v>NVIDIA BlueField-2 E-Series DPU, 200GbE/HDR single-port QSFP56, PCIe Gen4 x16, Secure Boot Enabled, Crypto Disabled, 16GB on-board DDR, 1GbE OOB management, Tall Bracket, HHHL</v>
          </cell>
          <cell r="O641">
            <v>2528</v>
          </cell>
          <cell r="P641">
            <v>1808</v>
          </cell>
          <cell r="Q641">
            <v>1643</v>
          </cell>
          <cell r="R641">
            <v>1397</v>
          </cell>
          <cell r="S641">
            <v>1233</v>
          </cell>
          <cell r="T641" t="str">
            <v/>
          </cell>
          <cell r="U641" t="str">
            <v/>
          </cell>
          <cell r="V641" t="str">
            <v>Not released</v>
          </cell>
          <cell r="W641" t="str">
            <v>HDR</v>
          </cell>
          <cell r="X641" t="str">
            <v>200GE</v>
          </cell>
        </row>
        <row r="642">
          <cell r="C642" t="str">
            <v>MBF2M345A-HECOT</v>
          </cell>
          <cell r="D642" t="str">
            <v>900-9D250-0048-ST1</v>
          </cell>
          <cell r="E642" t="str">
            <v>MBF2M345A-HECOT</v>
          </cell>
          <cell r="F642" t="str">
            <v>BlueField</v>
          </cell>
          <cell r="G642" t="str">
            <v>Adapter</v>
          </cell>
          <cell r="H642" t="str">
            <v>BlueField-2</v>
          </cell>
          <cell r="I642" t="str">
            <v/>
          </cell>
          <cell r="J642" t="str">
            <v/>
          </cell>
          <cell r="K642" t="str">
            <v>ML</v>
          </cell>
          <cell r="L642" t="str">
            <v>Hardware</v>
          </cell>
          <cell r="M642" t="str">
            <v>MELLANOX</v>
          </cell>
          <cell r="N642" t="str">
            <v>NVIDIA BlueField-2 E-Series DPU, 200GbE/HDR single-port QSFP56, PCIe Gen4 x16, Secure Boot Enabled, Crypto Enabled, 16GB on-board DDR, 1GbE OOB management, Tall Bracket, HHHL</v>
          </cell>
          <cell r="O642">
            <v>2829</v>
          </cell>
          <cell r="P642">
            <v>2024</v>
          </cell>
          <cell r="Q642">
            <v>1840</v>
          </cell>
          <cell r="R642">
            <v>1564</v>
          </cell>
          <cell r="S642">
            <v>1380</v>
          </cell>
          <cell r="T642" t="str">
            <v/>
          </cell>
          <cell r="U642" t="str">
            <v/>
          </cell>
          <cell r="V642" t="str">
            <v>Not released</v>
          </cell>
          <cell r="W642" t="str">
            <v>HDR</v>
          </cell>
          <cell r="X642" t="str">
            <v>200GE</v>
          </cell>
        </row>
        <row r="643">
          <cell r="C643" t="str">
            <v>MBF2H536C-CESOT</v>
          </cell>
          <cell r="D643" t="str">
            <v>900-9D208-0076-ST3</v>
          </cell>
          <cell r="E643" t="str">
            <v>MBF2H536C-CESOT</v>
          </cell>
          <cell r="F643" t="str">
            <v>BlueField</v>
          </cell>
          <cell r="G643" t="str">
            <v>Adapter</v>
          </cell>
          <cell r="H643" t="str">
            <v>BlueField-2</v>
          </cell>
          <cell r="I643" t="str">
            <v>BF02</v>
          </cell>
          <cell r="J643" t="str">
            <v>VIPER IC</v>
          </cell>
          <cell r="K643" t="str">
            <v>ML</v>
          </cell>
          <cell r="L643" t="str">
            <v>Hardware</v>
          </cell>
          <cell r="M643" t="str">
            <v>MELLANOX</v>
          </cell>
          <cell r="N643" t="str">
            <v>Nvidia BlueField-2 P-Series DPU 100GbE Dual-Port QSFP56, integrated BMC,  PCIe Gen4 x16, Secure Boot Enabled, Crypto Disabled, 32GB on-board DDR,  1GbE OOB management, Tall Bracket, FHHL</v>
          </cell>
          <cell r="O643">
            <v>3260</v>
          </cell>
          <cell r="P643">
            <v>2332</v>
          </cell>
          <cell r="Q643">
            <v>2121</v>
          </cell>
          <cell r="R643">
            <v>1802</v>
          </cell>
          <cell r="S643">
            <v>1590</v>
          </cell>
          <cell r="T643" t="str">
            <v/>
          </cell>
          <cell r="U643" t="str">
            <v/>
          </cell>
          <cell r="V643" t="str">
            <v>Not released</v>
          </cell>
          <cell r="W643" t="str">
            <v>NA</v>
          </cell>
          <cell r="X643" t="str">
            <v>100GE</v>
          </cell>
        </row>
        <row r="644">
          <cell r="C644" t="str">
            <v>MBF2H536C-CECOT</v>
          </cell>
          <cell r="D644" t="str">
            <v>900-9D208-0086-ST2</v>
          </cell>
          <cell r="E644" t="str">
            <v>MBF2H536C-CECOT</v>
          </cell>
          <cell r="F644" t="str">
            <v>BlueField</v>
          </cell>
          <cell r="G644" t="str">
            <v>Adapter</v>
          </cell>
          <cell r="H644" t="str">
            <v>BlueField-2</v>
          </cell>
          <cell r="I644" t="str">
            <v>BF02</v>
          </cell>
          <cell r="J644" t="str">
            <v>VIPER IC</v>
          </cell>
          <cell r="K644" t="str">
            <v>ML</v>
          </cell>
          <cell r="L644" t="str">
            <v>Hardware</v>
          </cell>
          <cell r="M644" t="str">
            <v>MELLANOX</v>
          </cell>
          <cell r="N644" t="str">
            <v>Nvidia BlueField-2 P-Series DPU 100GbE Dual-Port QSFP56, integrated BMC,  PCIe Gen4 x16, Secure Boot Enabled, Crypto Enabled, 32GB on-board DDR, 1GbE OOB management, Tall Bracket, FHHL</v>
          </cell>
          <cell r="O644">
            <v>3620</v>
          </cell>
          <cell r="P644">
            <v>2591</v>
          </cell>
          <cell r="Q644">
            <v>2355</v>
          </cell>
          <cell r="R644">
            <v>2002</v>
          </cell>
          <cell r="S644">
            <v>1766</v>
          </cell>
          <cell r="T644" t="str">
            <v>.</v>
          </cell>
          <cell r="U644" t="str">
            <v/>
          </cell>
          <cell r="V644" t="str">
            <v>Not released</v>
          </cell>
          <cell r="W644" t="str">
            <v>NA</v>
          </cell>
          <cell r="X644" t="str">
            <v>100GE</v>
          </cell>
        </row>
        <row r="645">
          <cell r="C645" t="str">
            <v>MBF2H516C-CESOT</v>
          </cell>
          <cell r="D645" t="str">
            <v>900-9D208-0076-ST1</v>
          </cell>
          <cell r="E645" t="str">
            <v>MBF2H516C-CESOT</v>
          </cell>
          <cell r="F645" t="str">
            <v>BlueField</v>
          </cell>
          <cell r="G645" t="str">
            <v>Adapter</v>
          </cell>
          <cell r="H645" t="str">
            <v>BlueField-2</v>
          </cell>
          <cell r="I645" t="str">
            <v/>
          </cell>
          <cell r="J645" t="str">
            <v/>
          </cell>
          <cell r="K645" t="str">
            <v>ML</v>
          </cell>
          <cell r="L645" t="str">
            <v>Hardware</v>
          </cell>
          <cell r="M645" t="str">
            <v>MELLANOX</v>
          </cell>
          <cell r="N645" t="str">
            <v>NVIDIA BlueField-2 P-Series DPU 100GbE Dual-Port QSFP56, integrated BMC, PCIe Gen4 x16, Secure Boot Enabled, Crypto Disabled, 16GB on-board DDR, 1GbE OOB management, Tall Bracket, FHHL</v>
          </cell>
          <cell r="O645">
            <v>2813</v>
          </cell>
          <cell r="P645">
            <v>2013</v>
          </cell>
          <cell r="Q645">
            <v>1830</v>
          </cell>
          <cell r="R645">
            <v>1555</v>
          </cell>
          <cell r="S645">
            <v>1372</v>
          </cell>
          <cell r="T645" t="str">
            <v/>
          </cell>
          <cell r="U645" t="str">
            <v/>
          </cell>
          <cell r="V645" t="str">
            <v>Not released</v>
          </cell>
          <cell r="W645" t="str">
            <v>100GE</v>
          </cell>
          <cell r="X645" t="str">
            <v>100GE</v>
          </cell>
        </row>
        <row r="646">
          <cell r="C646" t="str">
            <v>MBF2H516C-CECOT</v>
          </cell>
          <cell r="D646" t="str">
            <v>900-9D208-0086-SQ0</v>
          </cell>
          <cell r="E646" t="str">
            <v>MBF2H516C-CECOT</v>
          </cell>
          <cell r="F646" t="str">
            <v>BlueField</v>
          </cell>
          <cell r="G646" t="str">
            <v>Adapter</v>
          </cell>
          <cell r="H646" t="str">
            <v>BlueField-2</v>
          </cell>
          <cell r="I646" t="str">
            <v/>
          </cell>
          <cell r="J646" t="str">
            <v/>
          </cell>
          <cell r="K646" t="str">
            <v>ML</v>
          </cell>
          <cell r="L646" t="str">
            <v>Hardware</v>
          </cell>
          <cell r="M646" t="str">
            <v>MELLANOX</v>
          </cell>
          <cell r="N646" t="str">
            <v>NVIDIA BlueField-2 P-Series DPU 100GbE Dual-Port QSFP56, integrated BMC, PCIe Gen4 x16, Secure Boot Enabled, Crypto Enabled, 16GB on-board DDR, 1GbE OOB management, Tall Bracket, FHHL</v>
          </cell>
          <cell r="O646">
            <v>3173</v>
          </cell>
          <cell r="P646">
            <v>2271</v>
          </cell>
          <cell r="Q646">
            <v>2064</v>
          </cell>
          <cell r="R646">
            <v>1755</v>
          </cell>
          <cell r="S646">
            <v>1548</v>
          </cell>
          <cell r="T646" t="str">
            <v/>
          </cell>
          <cell r="U646" t="str">
            <v/>
          </cell>
          <cell r="V646" t="str">
            <v>Not released</v>
          </cell>
          <cell r="W646" t="str">
            <v>100GE</v>
          </cell>
          <cell r="X646" t="str">
            <v>100GE</v>
          </cell>
        </row>
        <row r="647">
          <cell r="C647" t="str">
            <v>MBF2H516A-CENOT</v>
          </cell>
          <cell r="D647" t="str">
            <v>900-9D219-0056-ST2</v>
          </cell>
          <cell r="E647" t="str">
            <v>MBF2H516A-CENOT</v>
          </cell>
          <cell r="F647" t="str">
            <v>BlueField</v>
          </cell>
          <cell r="G647" t="str">
            <v>Adapter</v>
          </cell>
          <cell r="H647" t="str">
            <v>BlueField-2</v>
          </cell>
          <cell r="I647" t="str">
            <v/>
          </cell>
          <cell r="J647" t="str">
            <v/>
          </cell>
          <cell r="K647" t="str">
            <v>ML</v>
          </cell>
          <cell r="L647" t="str">
            <v>Hardware</v>
          </cell>
          <cell r="M647" t="str">
            <v>MELLANOX</v>
          </cell>
          <cell r="N647" t="str">
            <v>NVIDIA BlueField-2 P-Series DPU 100GbE Dual-Port QSFP56, PCIe Gen4 x16, Crypto Disabled, 16GB on-board DDR, 1GbE OOB management, Tall Bracket, FHHL</v>
          </cell>
          <cell r="O647">
            <v>2813</v>
          </cell>
          <cell r="P647">
            <v>2013</v>
          </cell>
          <cell r="Q647">
            <v>1830</v>
          </cell>
          <cell r="R647">
            <v>1555</v>
          </cell>
          <cell r="S647">
            <v>1372</v>
          </cell>
          <cell r="T647" t="str">
            <v/>
          </cell>
          <cell r="U647" t="str">
            <v/>
          </cell>
          <cell r="V647" t="str">
            <v>Not released</v>
          </cell>
          <cell r="W647" t="str">
            <v>100GE</v>
          </cell>
          <cell r="X647" t="str">
            <v>100GE</v>
          </cell>
        </row>
        <row r="648">
          <cell r="C648" t="str">
            <v>MBF2H516A-CEEOT</v>
          </cell>
          <cell r="D648" t="str">
            <v>900-9D219-0006-ST0</v>
          </cell>
          <cell r="E648" t="str">
            <v>MBF2H516A-CEEOT</v>
          </cell>
          <cell r="F648" t="str">
            <v>BlueField</v>
          </cell>
          <cell r="G648" t="str">
            <v>Adapter</v>
          </cell>
          <cell r="H648" t="str">
            <v>BlueField-2</v>
          </cell>
          <cell r="I648" t="str">
            <v/>
          </cell>
          <cell r="J648" t="str">
            <v/>
          </cell>
          <cell r="K648" t="str">
            <v>ML</v>
          </cell>
          <cell r="L648" t="str">
            <v>Hardware</v>
          </cell>
          <cell r="M648" t="str">
            <v>MELLANOX</v>
          </cell>
          <cell r="N648" t="str">
            <v>NVIDIA BlueField-2 P-Series DPU 100GbE Dual-Port QSFP56, PCIe Gen4 x16, Crypto Enabled, 16GB on-board DDR, 1GbE OOB management, Tall Bracket, FHHL</v>
          </cell>
          <cell r="O648">
            <v>3173</v>
          </cell>
          <cell r="P648">
            <v>2271</v>
          </cell>
          <cell r="Q648">
            <v>2064</v>
          </cell>
          <cell r="R648">
            <v>1755</v>
          </cell>
          <cell r="S648">
            <v>1548</v>
          </cell>
          <cell r="T648" t="str">
            <v/>
          </cell>
          <cell r="U648" t="str">
            <v/>
          </cell>
          <cell r="V648" t="str">
            <v>Not released</v>
          </cell>
          <cell r="W648" t="str">
            <v>100GE</v>
          </cell>
          <cell r="X648" t="str">
            <v>100GE</v>
          </cell>
        </row>
        <row r="649">
          <cell r="C649" t="str">
            <v>MBF2H516C-EESOT</v>
          </cell>
          <cell r="D649" t="str">
            <v>900-9D208-0076-ST2</v>
          </cell>
          <cell r="E649" t="str">
            <v>MBF2H516C-EESOT</v>
          </cell>
          <cell r="F649" t="str">
            <v>BlueField</v>
          </cell>
          <cell r="G649" t="str">
            <v>Adapter</v>
          </cell>
          <cell r="H649" t="str">
            <v>BlueField-2</v>
          </cell>
          <cell r="I649" t="str">
            <v/>
          </cell>
          <cell r="J649" t="str">
            <v/>
          </cell>
          <cell r="K649" t="str">
            <v>ML</v>
          </cell>
          <cell r="L649" t="str">
            <v>Hardware</v>
          </cell>
          <cell r="M649" t="str">
            <v>MELLANOX</v>
          </cell>
          <cell r="N649" t="str">
            <v>NVIDIA BlueField-2 P-Series DPU 100GbE/EDR/HDR100 VPI Dual-Port QSFP56, integrated BMC, PCIe Gen4 x16, Secure Boot Enabled, Crypto Disabled, 16GB on-board DDR, 1GbE OOB management, Tall Bracket, FHHL</v>
          </cell>
          <cell r="O649">
            <v>2813</v>
          </cell>
          <cell r="P649">
            <v>2013</v>
          </cell>
          <cell r="Q649">
            <v>1830</v>
          </cell>
          <cell r="R649">
            <v>1555</v>
          </cell>
          <cell r="S649">
            <v>1372</v>
          </cell>
          <cell r="T649" t="str">
            <v/>
          </cell>
          <cell r="U649" t="str">
            <v/>
          </cell>
          <cell r="V649" t="str">
            <v>Not released</v>
          </cell>
          <cell r="W649" t="str">
            <v>HDR100</v>
          </cell>
          <cell r="X649" t="str">
            <v>100GE</v>
          </cell>
        </row>
        <row r="650">
          <cell r="C650" t="str">
            <v>MBF2H516A-EENOT</v>
          </cell>
          <cell r="D650" t="str">
            <v>900-9D219-0056-SQ0</v>
          </cell>
          <cell r="E650" t="str">
            <v>MBF2H516A-EENOT</v>
          </cell>
          <cell r="F650" t="str">
            <v>BlueField</v>
          </cell>
          <cell r="G650" t="str">
            <v>Adapter</v>
          </cell>
          <cell r="H650" t="str">
            <v>BlueField-2</v>
          </cell>
          <cell r="I650" t="str">
            <v/>
          </cell>
          <cell r="J650" t="str">
            <v/>
          </cell>
          <cell r="K650" t="str">
            <v>ML</v>
          </cell>
          <cell r="L650" t="str">
            <v>Hardware</v>
          </cell>
          <cell r="M650" t="str">
            <v>MELLANOX</v>
          </cell>
          <cell r="N650" t="str">
            <v>NVIDIA BlueField-2 P-Series DPU 100GbE/EDR/HDR100 VPI Dual-Port QSFP56, PCIe Gen4 x16, Crypto Disabled, 16GB on-board DDR, 1GbE OOB management, Tall Bracket, FHHL</v>
          </cell>
          <cell r="O650">
            <v>2813</v>
          </cell>
          <cell r="P650">
            <v>2011</v>
          </cell>
          <cell r="Q650">
            <v>1829</v>
          </cell>
          <cell r="R650">
            <v>1554</v>
          </cell>
          <cell r="S650">
            <v>1372</v>
          </cell>
          <cell r="T650" t="str">
            <v/>
          </cell>
          <cell r="U650" t="str">
            <v>24-Oct-22 price update based on formula</v>
          </cell>
          <cell r="V650" t="str">
            <v>Not released</v>
          </cell>
          <cell r="W650" t="str">
            <v>HDR100</v>
          </cell>
          <cell r="X650" t="str">
            <v>100GE</v>
          </cell>
        </row>
        <row r="651">
          <cell r="C651" t="str">
            <v>MBF2H516A-EEEOT</v>
          </cell>
          <cell r="D651" t="str">
            <v>900-9D219-0066-ST3</v>
          </cell>
          <cell r="E651" t="str">
            <v>MBF2H516A-EEEOT</v>
          </cell>
          <cell r="F651" t="str">
            <v>BlueField</v>
          </cell>
          <cell r="G651" t="str">
            <v>Adapter</v>
          </cell>
          <cell r="H651" t="str">
            <v>BlueField-2</v>
          </cell>
          <cell r="I651" t="str">
            <v/>
          </cell>
          <cell r="J651" t="str">
            <v/>
          </cell>
          <cell r="K651" t="str">
            <v>ML</v>
          </cell>
          <cell r="L651" t="str">
            <v>Hardware</v>
          </cell>
          <cell r="M651" t="str">
            <v>MELLANOX</v>
          </cell>
          <cell r="N651" t="str">
            <v>NVIDIA BlueField-2 P-Series DPU 100GbE/EDR/HDR100 VPI Dual-Port QSFP56, PCIe Gen4 x16, Crypto Enabled, 16GB on-board DDR, 1GbE OOB management, Tall Bracket, FHHL</v>
          </cell>
          <cell r="O651">
            <v>3173</v>
          </cell>
          <cell r="P651">
            <v>2271</v>
          </cell>
          <cell r="Q651">
            <v>2064</v>
          </cell>
          <cell r="R651">
            <v>1755</v>
          </cell>
          <cell r="S651">
            <v>1548</v>
          </cell>
          <cell r="T651" t="str">
            <v/>
          </cell>
          <cell r="U651" t="str">
            <v/>
          </cell>
          <cell r="V651" t="str">
            <v>Not released</v>
          </cell>
          <cell r="W651" t="str">
            <v>HDR100</v>
          </cell>
          <cell r="X651" t="str">
            <v>100GE</v>
          </cell>
        </row>
        <row r="652">
          <cell r="C652" t="str">
            <v>MBF2H512C-AECOT</v>
          </cell>
          <cell r="D652" t="str">
            <v>900-9D218-0083-ST2</v>
          </cell>
          <cell r="E652" t="str">
            <v>MBF2H512C-AECOT</v>
          </cell>
          <cell r="F652" t="str">
            <v>BlueField</v>
          </cell>
          <cell r="G652" t="str">
            <v>Adapter</v>
          </cell>
          <cell r="H652" t="str">
            <v>BlueField-2</v>
          </cell>
          <cell r="I652" t="str">
            <v>BF02</v>
          </cell>
          <cell r="J652" t="str">
            <v>VIPER IC</v>
          </cell>
          <cell r="K652" t="str">
            <v>ML</v>
          </cell>
          <cell r="L652" t="str">
            <v>Hardware</v>
          </cell>
          <cell r="M652" t="str">
            <v>MELLANOX</v>
          </cell>
          <cell r="N652" t="str">
            <v>NVIDIA BlueField-2 P-Series DPU 25GbE Dual-Port SFP56, integrated BMC, P CIe Gen4 x8, Crypto and Secure Boot Enabled, 16GB on-board DDR, 1GbE OOB  management, Tall Bracket, FHHL</v>
          </cell>
          <cell r="O652">
            <v>2099</v>
          </cell>
          <cell r="P652">
            <v>1502</v>
          </cell>
          <cell r="Q652">
            <v>1365</v>
          </cell>
          <cell r="R652">
            <v>1160</v>
          </cell>
          <cell r="S652">
            <v>1024</v>
          </cell>
          <cell r="T652" t="str">
            <v/>
          </cell>
          <cell r="U652" t="str">
            <v/>
          </cell>
          <cell r="V652" t="str">
            <v>Not released</v>
          </cell>
          <cell r="W652" t="str">
            <v>NA</v>
          </cell>
          <cell r="X652" t="str">
            <v>25GE</v>
          </cell>
        </row>
        <row r="653">
          <cell r="C653" t="str">
            <v>MBF2H512C-AESOT</v>
          </cell>
          <cell r="D653" t="str">
            <v>900-9D218-0073-ST1</v>
          </cell>
          <cell r="E653" t="str">
            <v>MBF2H512C-AESOT</v>
          </cell>
          <cell r="F653" t="str">
            <v>BlueField</v>
          </cell>
          <cell r="G653" t="str">
            <v>Adapter</v>
          </cell>
          <cell r="H653" t="str">
            <v/>
          </cell>
          <cell r="I653" t="str">
            <v>BF02</v>
          </cell>
          <cell r="J653" t="str">
            <v>VIPER IC</v>
          </cell>
          <cell r="K653" t="str">
            <v>ML</v>
          </cell>
          <cell r="L653" t="str">
            <v>Hardware</v>
          </cell>
          <cell r="M653" t="str">
            <v>MELLANOX</v>
          </cell>
          <cell r="N653" t="str">
            <v>NVIDIA BlueField-2 P-Series DPU 25GbE Dual-Port SFP56, integrated BMC, P CIe Gen4 x8, Secure Boot Enabled, Crypto Disabled, 16GB on-board DDR, 1G bE OOB management, Tall Bracket, FHHL</v>
          </cell>
          <cell r="O653">
            <v>1884</v>
          </cell>
          <cell r="P653">
            <v>1348</v>
          </cell>
          <cell r="Q653">
            <v>1225</v>
          </cell>
          <cell r="R653">
            <v>1041</v>
          </cell>
          <cell r="S653">
            <v>919</v>
          </cell>
          <cell r="T653" t="str">
            <v/>
          </cell>
          <cell r="U653" t="str">
            <v/>
          </cell>
          <cell r="V653" t="str">
            <v>Not released</v>
          </cell>
          <cell r="W653" t="str">
            <v>NA</v>
          </cell>
          <cell r="X653" t="str">
            <v>25GE</v>
          </cell>
        </row>
        <row r="654">
          <cell r="C654" t="str">
            <v>MBF2H532C-AESOT</v>
          </cell>
          <cell r="D654" t="str">
            <v>900-9D218-0073-ST0</v>
          </cell>
          <cell r="E654" t="str">
            <v>MBF2H532C-AESOT</v>
          </cell>
          <cell r="F654" t="str">
            <v>BlueField</v>
          </cell>
          <cell r="G654" t="str">
            <v>Adapter</v>
          </cell>
          <cell r="H654" t="str">
            <v>BlueField-2</v>
          </cell>
          <cell r="I654" t="str">
            <v>BF02</v>
          </cell>
          <cell r="J654" t="str">
            <v>VIPER IC</v>
          </cell>
          <cell r="K654" t="str">
            <v>ML</v>
          </cell>
          <cell r="L654" t="str">
            <v>Hardware</v>
          </cell>
          <cell r="M654" t="str">
            <v>MELLANOX</v>
          </cell>
          <cell r="N654" t="str">
            <v>Nvidia BlueField-2 P-Series DPU 25GbE Dual-Port SFP56, integrated BMC, PCIe Gen4 x8, Secure Boot Enabled, Crypto Disabled, 32GB on-board DDR, 1GbE OOB management, Tall Bracket, FHHL</v>
          </cell>
          <cell r="O654">
            <v>2335</v>
          </cell>
          <cell r="P654">
            <v>1670</v>
          </cell>
          <cell r="Q654">
            <v>1518</v>
          </cell>
          <cell r="R654">
            <v>1290</v>
          </cell>
          <cell r="S654">
            <v>1139</v>
          </cell>
          <cell r="T654" t="str">
            <v/>
          </cell>
          <cell r="U654" t="str">
            <v/>
          </cell>
          <cell r="V654" t="str">
            <v>Not released</v>
          </cell>
          <cell r="W654" t="str">
            <v>NA</v>
          </cell>
          <cell r="X654" t="str">
            <v>25GE</v>
          </cell>
        </row>
        <row r="655">
          <cell r="C655" t="str">
            <v>MBF2H532C-AECOT</v>
          </cell>
          <cell r="D655" t="str">
            <v>900-9D218-0083-ST4</v>
          </cell>
          <cell r="E655" t="str">
            <v>MBF2H532C-AECOT</v>
          </cell>
          <cell r="F655" t="str">
            <v>BlueField</v>
          </cell>
          <cell r="G655" t="str">
            <v>Adapter</v>
          </cell>
          <cell r="H655" t="str">
            <v>BlueField-2</v>
          </cell>
          <cell r="I655" t="str">
            <v>BF02</v>
          </cell>
          <cell r="J655" t="str">
            <v>VIPER IC</v>
          </cell>
          <cell r="K655" t="str">
            <v>ML</v>
          </cell>
          <cell r="L655" t="str">
            <v>Hardware</v>
          </cell>
          <cell r="M655" t="str">
            <v>MELLANOX</v>
          </cell>
          <cell r="N655" t="str">
            <v>Nvidia BlueField-2 P-Series DPU 25GbE Dual-Port SFP56, integrated BMC, PCIe Gen4 x8, Secure Boot Enabled, Crypto Enabled, 32GB on-board DDR, 1GbE OOB management, Tall Bracket, FHHL</v>
          </cell>
          <cell r="O655">
            <v>2546</v>
          </cell>
          <cell r="P655">
            <v>1822</v>
          </cell>
          <cell r="Q655">
            <v>1656</v>
          </cell>
          <cell r="R655">
            <v>1408</v>
          </cell>
          <cell r="S655">
            <v>1242</v>
          </cell>
          <cell r="T655" t="str">
            <v/>
          </cell>
          <cell r="U655" t="str">
            <v/>
          </cell>
          <cell r="V655" t="str">
            <v>Not released</v>
          </cell>
          <cell r="W655" t="str">
            <v>NA</v>
          </cell>
          <cell r="X655" t="str">
            <v>25GE</v>
          </cell>
        </row>
        <row r="656">
          <cell r="C656" t="str">
            <v>MBF2H332A-AECOT</v>
          </cell>
          <cell r="D656" t="str">
            <v>900-9D206-0083-ST3</v>
          </cell>
          <cell r="E656" t="str">
            <v>MBF2H332A-AECOT</v>
          </cell>
          <cell r="F656" t="str">
            <v>BlueField</v>
          </cell>
          <cell r="G656" t="str">
            <v>Adapter</v>
          </cell>
          <cell r="H656" t="str">
            <v>BlueField-2</v>
          </cell>
          <cell r="I656" t="str">
            <v>BF02</v>
          </cell>
          <cell r="J656" t="str">
            <v>VIPER IC</v>
          </cell>
          <cell r="K656" t="str">
            <v>ML</v>
          </cell>
          <cell r="L656" t="str">
            <v>Hardware</v>
          </cell>
          <cell r="M656" t="str">
            <v>MELLANOX</v>
          </cell>
          <cell r="N656" t="str">
            <v>NVIDIA BlueField-2 P-Series DPU 25GbE Dual-Port SFP56, PCIe Gen4 x8, Cry pto and Secure Boot Enabled, 16GB on-board DDR, 1GbE OOB management, Tal l Bracket, HHHL</v>
          </cell>
          <cell r="O656">
            <v>2099</v>
          </cell>
          <cell r="P656">
            <v>1502</v>
          </cell>
          <cell r="Q656">
            <v>1365</v>
          </cell>
          <cell r="R656">
            <v>1160</v>
          </cell>
          <cell r="S656">
            <v>1024</v>
          </cell>
          <cell r="T656" t="str">
            <v/>
          </cell>
          <cell r="U656" t="str">
            <v/>
          </cell>
          <cell r="V656" t="str">
            <v>Not released</v>
          </cell>
          <cell r="W656" t="str">
            <v>NA</v>
          </cell>
          <cell r="X656" t="str">
            <v>25GE</v>
          </cell>
        </row>
        <row r="657">
          <cell r="C657" t="str">
            <v>MBF2H332A-AENOT</v>
          </cell>
          <cell r="D657" t="str">
            <v>900-9D206-0053-SQ0</v>
          </cell>
          <cell r="E657" t="str">
            <v>MBF2H332A-AENOT</v>
          </cell>
          <cell r="F657" t="str">
            <v>BlueField</v>
          </cell>
          <cell r="G657" t="str">
            <v>Adapter</v>
          </cell>
          <cell r="H657" t="str">
            <v>BlueField-2</v>
          </cell>
          <cell r="I657" t="str">
            <v>BF02</v>
          </cell>
          <cell r="J657" t="str">
            <v>VIPER IC</v>
          </cell>
          <cell r="K657" t="str">
            <v>ML</v>
          </cell>
          <cell r="L657" t="str">
            <v>Hardware</v>
          </cell>
          <cell r="M657" t="str">
            <v>MELLANOX</v>
          </cell>
          <cell r="N657" t="str">
            <v>NVIDIA BlueField-2 P-Series DPU 25GbE Dual-Port SFP56, PCIe Gen4 x8, Cry pto Disabled, 16GB on-board DDR, 1GbE OOB management, Tall Bracket, HHHL</v>
          </cell>
          <cell r="O657">
            <v>1884</v>
          </cell>
          <cell r="P657">
            <v>1348</v>
          </cell>
          <cell r="Q657">
            <v>1225</v>
          </cell>
          <cell r="R657">
            <v>1041</v>
          </cell>
          <cell r="S657">
            <v>919</v>
          </cell>
          <cell r="T657" t="str">
            <v/>
          </cell>
          <cell r="U657" t="str">
            <v/>
          </cell>
          <cell r="V657" t="str">
            <v>Not released</v>
          </cell>
          <cell r="W657" t="str">
            <v>NA</v>
          </cell>
          <cell r="X657" t="str">
            <v>25GE</v>
          </cell>
        </row>
        <row r="658">
          <cell r="C658" t="str">
            <v>MBF2H332A-AEEOT</v>
          </cell>
          <cell r="D658" t="str">
            <v>900-9D206-0063-ST2</v>
          </cell>
          <cell r="E658" t="str">
            <v>MBF2H332A-AEEOT</v>
          </cell>
          <cell r="F658" t="str">
            <v>BlueField</v>
          </cell>
          <cell r="G658" t="str">
            <v>Adapter</v>
          </cell>
          <cell r="H658" t="str">
            <v>BlueField-2</v>
          </cell>
          <cell r="I658" t="str">
            <v>BF02</v>
          </cell>
          <cell r="J658" t="str">
            <v>VIPER IC</v>
          </cell>
          <cell r="K658" t="str">
            <v>ML</v>
          </cell>
          <cell r="L658" t="str">
            <v>Hardware</v>
          </cell>
          <cell r="M658" t="str">
            <v>MELLANOX</v>
          </cell>
          <cell r="N658" t="str">
            <v>NVIDIA BlueField-2 P-Series DPU 25GbE Dual-Port SFP56, PCIe Gen4 x8, Cry pto Enabled, 16GB on-board DDR, 1GbE OOB management, Tall Bracket, HHHL</v>
          </cell>
          <cell r="O658">
            <v>2099</v>
          </cell>
          <cell r="P658">
            <v>1502</v>
          </cell>
          <cell r="Q658">
            <v>1365</v>
          </cell>
          <cell r="R658">
            <v>1160</v>
          </cell>
          <cell r="S658">
            <v>1024</v>
          </cell>
          <cell r="T658" t="str">
            <v/>
          </cell>
          <cell r="U658" t="str">
            <v/>
          </cell>
          <cell r="V658" t="str">
            <v>Not released</v>
          </cell>
          <cell r="W658" t="str">
            <v>NA</v>
          </cell>
          <cell r="X658" t="str">
            <v>25GE</v>
          </cell>
        </row>
        <row r="659">
          <cell r="C659" t="str">
            <v>MBF2H322A-AECOT</v>
          </cell>
          <cell r="D659" t="str">
            <v>900-9D206-0083-ST1</v>
          </cell>
          <cell r="E659" t="str">
            <v>MBF2H322A-AECOT</v>
          </cell>
          <cell r="F659" t="str">
            <v>BlueField</v>
          </cell>
          <cell r="G659" t="str">
            <v>Adapter</v>
          </cell>
          <cell r="H659" t="str">
            <v>BlueField-2</v>
          </cell>
          <cell r="I659" t="str">
            <v/>
          </cell>
          <cell r="J659" t="str">
            <v/>
          </cell>
          <cell r="K659" t="str">
            <v>ML</v>
          </cell>
          <cell r="L659" t="str">
            <v>Hardware</v>
          </cell>
          <cell r="M659" t="str">
            <v>MELLANOX</v>
          </cell>
          <cell r="N659" t="str">
            <v>NVIDIA BlueField-2 P-Series DPU 25GbE Dual-Port SFP56, PCIe Gen4 x8, Crypto and Secure Boot Enabled, 8GB on-board DDR, 1GbE OOB management, Tall Bracket, HHHL</v>
          </cell>
          <cell r="O659">
            <v>1863</v>
          </cell>
          <cell r="P659">
            <v>1332</v>
          </cell>
          <cell r="Q659">
            <v>1211</v>
          </cell>
          <cell r="R659">
            <v>1029</v>
          </cell>
          <cell r="S659">
            <v>909</v>
          </cell>
          <cell r="T659" t="str">
            <v/>
          </cell>
          <cell r="U659" t="str">
            <v/>
          </cell>
          <cell r="V659" t="str">
            <v>Not released</v>
          </cell>
          <cell r="W659" t="str">
            <v>25GE</v>
          </cell>
          <cell r="X659" t="str">
            <v>25GE</v>
          </cell>
        </row>
        <row r="660">
          <cell r="C660" t="str">
            <v>MBF2H322A-AENOT</v>
          </cell>
          <cell r="D660" t="str">
            <v>900-9D206-0053-ST2</v>
          </cell>
          <cell r="E660" t="str">
            <v>MBF2H322A-AENOT</v>
          </cell>
          <cell r="F660" t="str">
            <v>BlueField</v>
          </cell>
          <cell r="G660" t="str">
            <v>Adapter</v>
          </cell>
          <cell r="H660" t="str">
            <v>BlueField-2</v>
          </cell>
          <cell r="I660" t="str">
            <v/>
          </cell>
          <cell r="J660" t="str">
            <v/>
          </cell>
          <cell r="K660" t="str">
            <v>ML</v>
          </cell>
          <cell r="L660" t="str">
            <v>Hardware</v>
          </cell>
          <cell r="M660" t="str">
            <v>MELLANOX</v>
          </cell>
          <cell r="N660" t="str">
            <v>NVIDIA BlueField-2 P-Series DPU 25GbE Dual-Port SFP56, PCIe Gen4 x8, Crypto Disabled, 8GB on-board DDR, 1GbE OOB management, Tall Bracket, HHHL</v>
          </cell>
          <cell r="O660">
            <v>1646</v>
          </cell>
          <cell r="P660">
            <v>1178</v>
          </cell>
          <cell r="Q660">
            <v>1071</v>
          </cell>
          <cell r="R660">
            <v>910</v>
          </cell>
          <cell r="S660">
            <v>803</v>
          </cell>
          <cell r="T660" t="str">
            <v/>
          </cell>
          <cell r="U660" t="str">
            <v/>
          </cell>
          <cell r="V660" t="str">
            <v>Not released</v>
          </cell>
          <cell r="W660" t="str">
            <v>25GE</v>
          </cell>
          <cell r="X660" t="str">
            <v>25GE</v>
          </cell>
        </row>
        <row r="661">
          <cell r="C661" t="str">
            <v>MBF2H322A-AEEOT</v>
          </cell>
          <cell r="D661" t="str">
            <v>900-9D206-0063-ST1</v>
          </cell>
          <cell r="E661" t="str">
            <v>MBF2H322A-AEEOT</v>
          </cell>
          <cell r="F661" t="str">
            <v>BlueField</v>
          </cell>
          <cell r="G661" t="str">
            <v>Adapter</v>
          </cell>
          <cell r="H661" t="str">
            <v>BlueField-2</v>
          </cell>
          <cell r="I661" t="str">
            <v/>
          </cell>
          <cell r="J661" t="str">
            <v/>
          </cell>
          <cell r="K661" t="str">
            <v>ML</v>
          </cell>
          <cell r="L661" t="str">
            <v>Hardware</v>
          </cell>
          <cell r="M661" t="str">
            <v>MELLANOX</v>
          </cell>
          <cell r="N661" t="str">
            <v>NVIDIA BlueField-2 P-Series DPU 25GbE Dual-Port SFP56, PCIe Gen4 x8, Crypto Enabled, 8GB on-board DDR, 1GbE OOB management, Tall Bracket, HHHL</v>
          </cell>
          <cell r="O661">
            <v>1863</v>
          </cell>
          <cell r="P661">
            <v>1332</v>
          </cell>
          <cell r="Q661">
            <v>1211</v>
          </cell>
          <cell r="R661">
            <v>1029</v>
          </cell>
          <cell r="S661">
            <v>909</v>
          </cell>
          <cell r="T661" t="str">
            <v/>
          </cell>
          <cell r="U661" t="str">
            <v/>
          </cell>
          <cell r="V661" t="str">
            <v>Not released</v>
          </cell>
          <cell r="W661" t="str">
            <v>25GE</v>
          </cell>
          <cell r="X661" t="str">
            <v>25GE</v>
          </cell>
        </row>
        <row r="662">
          <cell r="C662" t="str">
            <v>MBF35-DKIT</v>
          </cell>
          <cell r="D662" t="str">
            <v>930-9DOTR-00YK-000</v>
          </cell>
          <cell r="E662" t="str">
            <v>MBF35-DKIT</v>
          </cell>
          <cell r="F662" t="str">
            <v>BlueField</v>
          </cell>
          <cell r="G662" t="str">
            <v>Options</v>
          </cell>
          <cell r="H662" t="str">
            <v/>
          </cell>
          <cell r="I662" t="str">
            <v>NO02</v>
          </cell>
          <cell r="J662" t="str">
            <v>MLNX Component</v>
          </cell>
          <cell r="K662" t="str">
            <v>ML</v>
          </cell>
          <cell r="L662" t="str">
            <v>Hardware</v>
          </cell>
          <cell r="M662" t="str">
            <v>MELLANOX</v>
          </cell>
          <cell r="N662" t="str">
            <v>NVIDIA BlueField-3 boards debug and management cables kit. Kit is includ ing USB type A to 20p connector for UART and USB type A to USB 4P</v>
          </cell>
          <cell r="O662">
            <v>144</v>
          </cell>
          <cell r="P662">
            <v>89</v>
          </cell>
          <cell r="Q662">
            <v>70</v>
          </cell>
          <cell r="R662">
            <v>70</v>
          </cell>
          <cell r="S662">
            <v>70</v>
          </cell>
          <cell r="T662" t="str">
            <v/>
          </cell>
          <cell r="U662" t="str">
            <v>23-Oct-22 New Product</v>
          </cell>
          <cell r="V662" t="str">
            <v>Not released</v>
          </cell>
          <cell r="W662" t="str">
            <v>NA</v>
          </cell>
          <cell r="X662" t="str">
            <v>NA</v>
          </cell>
        </row>
        <row r="663">
          <cell r="C663" t="str">
            <v>MCX683105AN-HDAT</v>
          </cell>
          <cell r="D663" t="str">
            <v>900-9X0BC-001H-ST1</v>
          </cell>
          <cell r="E663" t="str">
            <v>MCX683105AN-HDAT</v>
          </cell>
          <cell r="F663" t="str">
            <v>IB</v>
          </cell>
          <cell r="G663" t="str">
            <v>Adapter</v>
          </cell>
          <cell r="H663" t="str">
            <v>ConnectX-6 Card</v>
          </cell>
          <cell r="I663" t="str">
            <v>CX6D</v>
          </cell>
          <cell r="J663" t="str">
            <v>ARAVA IC</v>
          </cell>
          <cell r="K663" t="str">
            <v>ML</v>
          </cell>
          <cell r="L663" t="str">
            <v>Hardware</v>
          </cell>
          <cell r="M663" t="str">
            <v>MELLANOX</v>
          </cell>
          <cell r="N663" t="str">
            <v>Nvidia ConnectX-6 DE InfiniBand adapter, HDR, single-port QSFP56, PCIe 4 .0 x16, No Crypto, Tall Bracket</v>
          </cell>
          <cell r="O663">
            <v>1628</v>
          </cell>
          <cell r="P663">
            <v>1164</v>
          </cell>
          <cell r="Q663">
            <v>1058</v>
          </cell>
          <cell r="R663">
            <v>899</v>
          </cell>
          <cell r="S663">
            <v>794</v>
          </cell>
          <cell r="T663" t="str">
            <v/>
          </cell>
          <cell r="U663" t="str">
            <v>.</v>
          </cell>
          <cell r="V663" t="str">
            <v>Released</v>
          </cell>
          <cell r="W663" t="str">
            <v>HDR</v>
          </cell>
          <cell r="X663" t="str">
            <v>NA</v>
          </cell>
        </row>
        <row r="664">
          <cell r="C664" t="str">
            <v>MCX75510AAS-HEAT</v>
          </cell>
          <cell r="D664" t="str">
            <v>900-9X721-003N-DT1</v>
          </cell>
          <cell r="E664" t="str">
            <v>MCX75510AAS-HEAT</v>
          </cell>
          <cell r="F664" t="str">
            <v>IB</v>
          </cell>
          <cell r="G664" t="str">
            <v>Adapter</v>
          </cell>
          <cell r="H664" t="str">
            <v>ConnectX-7 Card</v>
          </cell>
          <cell r="I664" t="str">
            <v>CX07</v>
          </cell>
          <cell r="J664" t="str">
            <v>CARMEL IC</v>
          </cell>
          <cell r="K664" t="str">
            <v>ML</v>
          </cell>
          <cell r="L664" t="str">
            <v>Hardware</v>
          </cell>
          <cell r="M664" t="str">
            <v>MELLANOX</v>
          </cell>
          <cell r="N664" t="str">
            <v>NVIDIA ConnectX-7 adapter card, 200Gb/s NDR200 IB, Single-port OSFP, PCI e 5.0 x16 Extension option (Socket Direct ready), Secure boot, No Crypto , Tall Bracket</v>
          </cell>
          <cell r="O664">
            <v>1628</v>
          </cell>
          <cell r="P664">
            <v>1164</v>
          </cell>
          <cell r="Q664">
            <v>1058</v>
          </cell>
          <cell r="R664">
            <v>899</v>
          </cell>
          <cell r="S664">
            <v>794</v>
          </cell>
          <cell r="T664" t="str">
            <v/>
          </cell>
          <cell r="U664" t="str">
            <v>.</v>
          </cell>
          <cell r="V664" t="str">
            <v>Released</v>
          </cell>
          <cell r="W664" t="str">
            <v>NDR200</v>
          </cell>
          <cell r="X664" t="str">
            <v>NA</v>
          </cell>
        </row>
        <row r="665">
          <cell r="C665" t="str">
            <v>MCX75310AAS-HEAT</v>
          </cell>
          <cell r="D665" t="str">
            <v>900-9X766-003N-ST0</v>
          </cell>
          <cell r="E665" t="str">
            <v>MCX75310AAS-HEAT</v>
          </cell>
          <cell r="F665" t="str">
            <v>IB</v>
          </cell>
          <cell r="G665" t="str">
            <v>Adapter</v>
          </cell>
          <cell r="H665" t="str">
            <v>ConnectX-7 Card</v>
          </cell>
          <cell r="I665" t="str">
            <v>CX07</v>
          </cell>
          <cell r="J665" t="str">
            <v>CARMEL IC</v>
          </cell>
          <cell r="K665" t="str">
            <v>ML</v>
          </cell>
          <cell r="L665" t="str">
            <v>Hardware</v>
          </cell>
          <cell r="M665" t="str">
            <v>MELLANOX</v>
          </cell>
          <cell r="N665" t="str">
            <v>NVIDIA ConnectX-7 adapter card, 200Gb/s NDR200 IB, Single-port OSFP, PCI e 5.0 x16, Secure boot, No Crypto, Tall Bracket</v>
          </cell>
          <cell r="O665">
            <v>1603</v>
          </cell>
          <cell r="P665">
            <v>1148</v>
          </cell>
          <cell r="Q665">
            <v>1043</v>
          </cell>
          <cell r="R665">
            <v>887</v>
          </cell>
          <cell r="S665">
            <v>782</v>
          </cell>
          <cell r="T665" t="str">
            <v/>
          </cell>
          <cell r="U665" t="str">
            <v>.</v>
          </cell>
          <cell r="V665" t="str">
            <v>Released</v>
          </cell>
          <cell r="W665" t="str">
            <v>NDR200</v>
          </cell>
          <cell r="X665" t="str">
            <v>NA</v>
          </cell>
        </row>
        <row r="666">
          <cell r="C666" t="str">
            <v>MCX75210AAS-HEAT</v>
          </cell>
          <cell r="D666" t="str">
            <v>900-9X767-003N-DT1</v>
          </cell>
          <cell r="E666" t="str">
            <v>MCX75210AAS-HEAT</v>
          </cell>
          <cell r="F666" t="str">
            <v>IB</v>
          </cell>
          <cell r="G666" t="str">
            <v>Adapter</v>
          </cell>
          <cell r="H666" t="str">
            <v>ConnectX-7 Card</v>
          </cell>
          <cell r="I666" t="str">
            <v>CX07</v>
          </cell>
          <cell r="J666" t="str">
            <v>CARMEL IC</v>
          </cell>
          <cell r="K666" t="str">
            <v>ML</v>
          </cell>
          <cell r="L666" t="str">
            <v>Hardware</v>
          </cell>
          <cell r="M666" t="str">
            <v>MELLANOX</v>
          </cell>
          <cell r="N666" t="str">
            <v>NVIDIA ConnectX-7 adapter card, 200Gb/s NDR200 IB, Single-port OSFP, Soc ket Direct PCIe 5.0 2x8 in a row, Secure boot, No Crypto, Tall Bracket</v>
          </cell>
          <cell r="O666">
            <v>1603</v>
          </cell>
          <cell r="P666">
            <v>1148</v>
          </cell>
          <cell r="Q666">
            <v>1043</v>
          </cell>
          <cell r="R666">
            <v>887</v>
          </cell>
          <cell r="S666">
            <v>782</v>
          </cell>
          <cell r="T666" t="str">
            <v/>
          </cell>
          <cell r="U666" t="str">
            <v>28-SEP-22 Released to Disti</v>
          </cell>
          <cell r="V666" t="str">
            <v>Released</v>
          </cell>
          <cell r="W666" t="str">
            <v>NDR200</v>
          </cell>
          <cell r="X666" t="str">
            <v>NA</v>
          </cell>
        </row>
        <row r="667">
          <cell r="C667" t="str">
            <v>MCX75510AAS-NEAT</v>
          </cell>
          <cell r="D667" t="str">
            <v>900-9X721-003N-DT0</v>
          </cell>
          <cell r="E667" t="str">
            <v>MCX75510AAS-NEAT</v>
          </cell>
          <cell r="F667" t="str">
            <v>IB</v>
          </cell>
          <cell r="G667" t="str">
            <v>Adapter</v>
          </cell>
          <cell r="H667" t="str">
            <v>ConnectX-7 Card</v>
          </cell>
          <cell r="I667" t="str">
            <v>CX07</v>
          </cell>
          <cell r="J667" t="str">
            <v>CARMEL IC</v>
          </cell>
          <cell r="K667" t="str">
            <v>ML</v>
          </cell>
          <cell r="L667" t="str">
            <v>Hardware</v>
          </cell>
          <cell r="M667" t="str">
            <v>MELLANOX</v>
          </cell>
          <cell r="N667" t="str">
            <v>NVIDIA ConnectX-7 adapter card, 400Gb/s NDR IB , Single-port OSFP, PCIe 5.0 x16 with x16 Extension option (Socket Direct ready), Secure boot, No  Crypto, Tall Bracket</v>
          </cell>
          <cell r="O667">
            <v>2278</v>
          </cell>
          <cell r="P667">
            <v>1630</v>
          </cell>
          <cell r="Q667">
            <v>1481</v>
          </cell>
          <cell r="R667">
            <v>1259</v>
          </cell>
          <cell r="S667">
            <v>1111</v>
          </cell>
          <cell r="T667" t="str">
            <v/>
          </cell>
          <cell r="U667" t="str">
            <v>.</v>
          </cell>
          <cell r="V667" t="str">
            <v>Released</v>
          </cell>
          <cell r="W667" t="str">
            <v>NDR</v>
          </cell>
          <cell r="X667" t="str">
            <v>NA</v>
          </cell>
        </row>
        <row r="668">
          <cell r="C668" t="str">
            <v>MCX75310AAS-NEAT</v>
          </cell>
          <cell r="D668" t="str">
            <v>900-9X766-003N-SQ0</v>
          </cell>
          <cell r="E668" t="str">
            <v>MCX75310AAS-NEAT</v>
          </cell>
          <cell r="F668" t="str">
            <v>IB</v>
          </cell>
          <cell r="G668" t="str">
            <v>Adapter</v>
          </cell>
          <cell r="H668" t="str">
            <v>ConnectX-7 Card</v>
          </cell>
          <cell r="I668" t="str">
            <v>CX07</v>
          </cell>
          <cell r="J668" t="str">
            <v>CARMEL IC</v>
          </cell>
          <cell r="K668" t="str">
            <v>ML</v>
          </cell>
          <cell r="L668" t="str">
            <v>Hardware</v>
          </cell>
          <cell r="M668" t="str">
            <v>MELLANOX</v>
          </cell>
          <cell r="N668" t="str">
            <v>NVIDIA ConnectX-7 adapter card, 400Gb/s NDR IB , Single-port OSFP, PCIe 5.0 x16, Secure boot, No Crypto, Tall Bracket</v>
          </cell>
          <cell r="O668">
            <v>2241</v>
          </cell>
          <cell r="P668">
            <v>1603</v>
          </cell>
          <cell r="Q668">
            <v>1457</v>
          </cell>
          <cell r="R668">
            <v>1239</v>
          </cell>
          <cell r="S668">
            <v>1093</v>
          </cell>
          <cell r="T668" t="str">
            <v/>
          </cell>
          <cell r="U668" t="str">
            <v>.</v>
          </cell>
          <cell r="V668" t="str">
            <v>Released</v>
          </cell>
          <cell r="W668" t="str">
            <v>NDR</v>
          </cell>
          <cell r="X668" t="str">
            <v>NA</v>
          </cell>
        </row>
        <row r="669">
          <cell r="C669" t="str">
            <v>MCX75210AAS-NEAT</v>
          </cell>
          <cell r="D669" t="str">
            <v>900-9X767-003N-DT0</v>
          </cell>
          <cell r="E669" t="str">
            <v>MCX75210AAS-NEAT</v>
          </cell>
          <cell r="F669" t="str">
            <v>IB</v>
          </cell>
          <cell r="G669" t="str">
            <v>Adapter</v>
          </cell>
          <cell r="H669" t="str">
            <v>ConnectX-7 Card</v>
          </cell>
          <cell r="I669" t="str">
            <v>CX07</v>
          </cell>
          <cell r="J669" t="str">
            <v>CARMEL IC</v>
          </cell>
          <cell r="K669" t="str">
            <v>ML</v>
          </cell>
          <cell r="L669" t="str">
            <v>Hardware</v>
          </cell>
          <cell r="M669" t="str">
            <v>MELLANOX</v>
          </cell>
          <cell r="N669" t="str">
            <v>NVIDIA ConnectX-7 adapter card, 400Gb/s NDR IB , Single-port OSFP, Socke t Direct PCIe 5.0 2x8 in a row, Secure boot, No Crypto, Tall Bracket</v>
          </cell>
          <cell r="O669">
            <v>2241</v>
          </cell>
          <cell r="P669">
            <v>1603</v>
          </cell>
          <cell r="Q669">
            <v>1457</v>
          </cell>
          <cell r="R669">
            <v>1239</v>
          </cell>
          <cell r="S669">
            <v>1093</v>
          </cell>
          <cell r="T669" t="str">
            <v/>
          </cell>
          <cell r="U669" t="str">
            <v>28-SEP-22 Released to Disti</v>
          </cell>
          <cell r="V669" t="str">
            <v>Released</v>
          </cell>
          <cell r="W669" t="str">
            <v>NDR</v>
          </cell>
          <cell r="X669" t="str">
            <v>NA</v>
          </cell>
        </row>
        <row r="670">
          <cell r="C670" t="str">
            <v>MCX75343AAS-NEAC</v>
          </cell>
          <cell r="D670" t="str">
            <v>900-9X7AX-0039-SB0</v>
          </cell>
          <cell r="E670" t="str">
            <v>MCX75343AAS-NEAC</v>
          </cell>
          <cell r="F670" t="str">
            <v>IB</v>
          </cell>
          <cell r="G670" t="str">
            <v>Adapter</v>
          </cell>
          <cell r="H670" t="str">
            <v>ConnectX-7 Card</v>
          </cell>
          <cell r="I670" t="str">
            <v>CX07</v>
          </cell>
          <cell r="J670" t="str">
            <v>CARMEL IC</v>
          </cell>
          <cell r="K670" t="str">
            <v>ML</v>
          </cell>
          <cell r="L670" t="str">
            <v>Hardware</v>
          </cell>
          <cell r="M670" t="str">
            <v>MELLANOX</v>
          </cell>
          <cell r="N670" t="str">
            <v>NVIDIA ConnectX-7 adapter card, 400Gb/s NDR IB OCP3.0 TSFF, Single-port OSFP, PCIe 5.0 x16, Secure boot, No Crypto, Thumbscrew (Pull Tab) TSFF B racket</v>
          </cell>
          <cell r="O670">
            <v>2241</v>
          </cell>
          <cell r="P670">
            <v>1603</v>
          </cell>
          <cell r="Q670">
            <v>1457</v>
          </cell>
          <cell r="R670">
            <v>1238</v>
          </cell>
          <cell r="S670">
            <v>1093</v>
          </cell>
          <cell r="T670" t="str">
            <v/>
          </cell>
          <cell r="U670" t="str">
            <v/>
          </cell>
          <cell r="V670" t="str">
            <v>Not released</v>
          </cell>
          <cell r="W670" t="str">
            <v>NDR</v>
          </cell>
          <cell r="X670" t="str">
            <v>NA</v>
          </cell>
        </row>
        <row r="671">
          <cell r="C671" t="str">
            <v>MCX713106AC-CEAT</v>
          </cell>
          <cell r="D671" t="str">
            <v>900-9X7AH-0086-SQ0</v>
          </cell>
          <cell r="E671" t="str">
            <v>MCX713106AC-CEAT</v>
          </cell>
          <cell r="F671" t="str">
            <v>EN Adapters</v>
          </cell>
          <cell r="G671" t="str">
            <v>Adapter</v>
          </cell>
          <cell r="H671" t="str">
            <v/>
          </cell>
          <cell r="I671" t="str">
            <v>CX07</v>
          </cell>
          <cell r="J671" t="str">
            <v>CARMEL IC</v>
          </cell>
          <cell r="K671" t="str">
            <v>ML</v>
          </cell>
          <cell r="L671" t="str">
            <v>Hardware</v>
          </cell>
          <cell r="M671" t="str">
            <v>MELLANOX</v>
          </cell>
          <cell r="N671" t="str">
            <v>NVIDIA ConnectX-7 Ethernet adapter card, 100GbE, Dual-port QSFP112, PCIe 5.0 x16, Crypto and Secure Boot, Tall Bracket</v>
          </cell>
          <cell r="O671">
            <v>2249</v>
          </cell>
          <cell r="P671">
            <v>1609</v>
          </cell>
          <cell r="Q671">
            <v>1463</v>
          </cell>
          <cell r="R671">
            <v>1243</v>
          </cell>
          <cell r="S671">
            <v>1097</v>
          </cell>
          <cell r="T671" t="str">
            <v/>
          </cell>
          <cell r="U671" t="str">
            <v>28-SEP-22 Released to Disti</v>
          </cell>
          <cell r="V671" t="str">
            <v>Released</v>
          </cell>
          <cell r="W671" t="str">
            <v>NA</v>
          </cell>
          <cell r="X671" t="str">
            <v>100GE</v>
          </cell>
        </row>
        <row r="672">
          <cell r="C672" t="str">
            <v>MCX713106AS-CEAT</v>
          </cell>
          <cell r="D672" t="str">
            <v>900-9X7AH-0076-ST0</v>
          </cell>
          <cell r="E672" t="str">
            <v>MCX713106AS-CEAT</v>
          </cell>
          <cell r="F672" t="str">
            <v>EN Adapters</v>
          </cell>
          <cell r="G672" t="str">
            <v>Adapter</v>
          </cell>
          <cell r="H672" t="str">
            <v/>
          </cell>
          <cell r="I672" t="str">
            <v>CX07</v>
          </cell>
          <cell r="J672" t="str">
            <v>CARMEL IC</v>
          </cell>
          <cell r="K672" t="str">
            <v>ML</v>
          </cell>
          <cell r="L672" t="str">
            <v>Hardware</v>
          </cell>
          <cell r="M672" t="str">
            <v>MELLANOX</v>
          </cell>
          <cell r="N672" t="str">
            <v>NVIDIA ConnectX-7 Ethernet adapter card, 100GbE, Dual-port QSFP112, PCIe 5.0 x16, Secure Boot, No Crypto, Tall Bracket</v>
          </cell>
          <cell r="O672">
            <v>1874</v>
          </cell>
          <cell r="P672">
            <v>1341</v>
          </cell>
          <cell r="Q672">
            <v>1219</v>
          </cell>
          <cell r="R672">
            <v>1036</v>
          </cell>
          <cell r="S672">
            <v>914</v>
          </cell>
          <cell r="T672" t="str">
            <v/>
          </cell>
          <cell r="U672" t="str">
            <v>28-SEP-22 Released to Disti</v>
          </cell>
          <cell r="V672" t="str">
            <v>Released</v>
          </cell>
          <cell r="W672" t="str">
            <v>NA</v>
          </cell>
          <cell r="X672" t="str">
            <v>100GE</v>
          </cell>
        </row>
        <row r="673">
          <cell r="C673" t="str">
            <v>MCX713106AC-VEAT</v>
          </cell>
          <cell r="D673" t="str">
            <v>900-9X7AH-0088-ST0</v>
          </cell>
          <cell r="E673" t="str">
            <v>MCX713106AC-VEAT</v>
          </cell>
          <cell r="F673" t="str">
            <v>EN Adapters</v>
          </cell>
          <cell r="G673" t="str">
            <v>Adapter</v>
          </cell>
          <cell r="H673" t="str">
            <v/>
          </cell>
          <cell r="I673" t="str">
            <v>CX07</v>
          </cell>
          <cell r="J673" t="str">
            <v>CARMEL IC</v>
          </cell>
          <cell r="K673" t="str">
            <v>ML</v>
          </cell>
          <cell r="L673" t="str">
            <v>Hardware</v>
          </cell>
          <cell r="M673" t="str">
            <v>MELLANOX</v>
          </cell>
          <cell r="N673" t="str">
            <v>NVIDIA ConnectX-7 Ethernet adapter card, 200 GbE , Dual-port QSFP112, PCIe 5.0 x16, Crypto and Secure Boot, Tall Bracket</v>
          </cell>
          <cell r="O673">
            <v>2913</v>
          </cell>
          <cell r="P673">
            <v>2085</v>
          </cell>
          <cell r="Q673">
            <v>1895</v>
          </cell>
          <cell r="R673">
            <v>1611</v>
          </cell>
          <cell r="S673">
            <v>1421</v>
          </cell>
          <cell r="T673" t="str">
            <v/>
          </cell>
          <cell r="U673" t="str">
            <v>28-SEP-22 Released to Disti</v>
          </cell>
          <cell r="V673" t="str">
            <v>Released</v>
          </cell>
          <cell r="W673" t="str">
            <v>NA</v>
          </cell>
          <cell r="X673" t="str">
            <v>200GE</v>
          </cell>
        </row>
        <row r="674">
          <cell r="C674" t="str">
            <v>MCX713106AS-VEAT</v>
          </cell>
          <cell r="D674" t="str">
            <v>900-9X7AH-0078-ST0</v>
          </cell>
          <cell r="E674" t="str">
            <v>MCX713106AS-VEAT</v>
          </cell>
          <cell r="F674" t="str">
            <v>EN Adapters</v>
          </cell>
          <cell r="G674" t="str">
            <v>Adapter</v>
          </cell>
          <cell r="H674" t="str">
            <v/>
          </cell>
          <cell r="I674" t="str">
            <v>CX07</v>
          </cell>
          <cell r="J674" t="str">
            <v>CARMEL IC</v>
          </cell>
          <cell r="K674" t="str">
            <v>ML</v>
          </cell>
          <cell r="L674" t="str">
            <v>Hardware</v>
          </cell>
          <cell r="M674" t="str">
            <v>MELLANOX</v>
          </cell>
          <cell r="N674" t="str">
            <v>NVIDIA ConnectX-7 Ethernet adapter card, 200 GbE , Dual-port QSFP112, PCIe 5.0 x16, Secure Boot, No Crypto, Tall Bracket</v>
          </cell>
          <cell r="O674">
            <v>2534</v>
          </cell>
          <cell r="P674">
            <v>1812</v>
          </cell>
          <cell r="Q674">
            <v>1648</v>
          </cell>
          <cell r="R674">
            <v>1401</v>
          </cell>
          <cell r="S674">
            <v>1236</v>
          </cell>
          <cell r="T674" t="str">
            <v/>
          </cell>
          <cell r="U674" t="str">
            <v>28-SEP-22 Released to Disti</v>
          </cell>
          <cell r="V674" t="str">
            <v>Released</v>
          </cell>
          <cell r="W674" t="str">
            <v>NA</v>
          </cell>
          <cell r="X674" t="str">
            <v>200GE</v>
          </cell>
        </row>
        <row r="675">
          <cell r="C675" t="str">
            <v>MCX713104AC-ADAT</v>
          </cell>
          <cell r="D675" t="str">
            <v>900-9X7AO-00C3-STZ</v>
          </cell>
          <cell r="E675" t="str">
            <v>MCX713104AC-ADAT</v>
          </cell>
          <cell r="F675" t="str">
            <v>EN Adapters</v>
          </cell>
          <cell r="G675" t="str">
            <v>Adapter</v>
          </cell>
          <cell r="H675" t="str">
            <v/>
          </cell>
          <cell r="I675" t="str">
            <v>CX07</v>
          </cell>
          <cell r="J675" t="str">
            <v>CARMEL IC</v>
          </cell>
          <cell r="K675" t="str">
            <v>ML</v>
          </cell>
          <cell r="L675" t="str">
            <v>Hardware</v>
          </cell>
          <cell r="M675" t="str">
            <v>MELLANOX</v>
          </cell>
          <cell r="N675" t="str">
            <v>NVIDIA ConnectX-7 Ethernet adapter card, 25 GbE, Quad-port SFP, PCIe 4.0  x16, Crypto and Secure Boot, Tall Bracket</v>
          </cell>
          <cell r="O675">
            <v>1460</v>
          </cell>
          <cell r="P675">
            <v>1044</v>
          </cell>
          <cell r="Q675">
            <v>949</v>
          </cell>
          <cell r="R675">
            <v>806</v>
          </cell>
          <cell r="S675">
            <v>712</v>
          </cell>
          <cell r="T675" t="str">
            <v/>
          </cell>
          <cell r="U675" t="str">
            <v/>
          </cell>
          <cell r="V675" t="str">
            <v>Not released</v>
          </cell>
          <cell r="W675" t="str">
            <v>NA</v>
          </cell>
          <cell r="X675" t="str">
            <v>25GE</v>
          </cell>
        </row>
        <row r="676">
          <cell r="C676" t="str">
            <v>MCX71343DMC-WEAB</v>
          </cell>
          <cell r="D676" t="str">
            <v>900-9X745-0049-MB0</v>
          </cell>
          <cell r="E676" t="str">
            <v>MCX71343DMC-WEAB</v>
          </cell>
          <cell r="F676" t="str">
            <v>EN Adapters</v>
          </cell>
          <cell r="G676" t="str">
            <v>Adapter</v>
          </cell>
          <cell r="H676" t="str">
            <v/>
          </cell>
          <cell r="I676" t="str">
            <v>CX07</v>
          </cell>
          <cell r="J676" t="str">
            <v>CARMEL IC</v>
          </cell>
          <cell r="K676" t="str">
            <v>ML</v>
          </cell>
          <cell r="L676" t="str">
            <v>Hardware</v>
          </cell>
          <cell r="M676" t="str">
            <v>MELLANOX</v>
          </cell>
          <cell r="N676" t="str">
            <v>NVIDIA ConnectX-7 Ethernet adapter card, 400 GbE OCP3.0, Single-port QSF P-DD, Multi Host or Socket Direct capable, PCIe 5.0 x16, Crypto and Secu re Boot, Thumbscrew (Pull Tab) Bracket</v>
          </cell>
          <cell r="O676">
            <v>3206</v>
          </cell>
          <cell r="P676">
            <v>2293</v>
          </cell>
          <cell r="Q676">
            <v>2085</v>
          </cell>
          <cell r="R676">
            <v>1772</v>
          </cell>
          <cell r="S676">
            <v>1564</v>
          </cell>
          <cell r="T676" t="str">
            <v/>
          </cell>
          <cell r="U676" t="str">
            <v/>
          </cell>
          <cell r="V676" t="str">
            <v>Not released</v>
          </cell>
          <cell r="W676" t="str">
            <v>NA</v>
          </cell>
          <cell r="X676" t="str">
            <v>400GE</v>
          </cell>
        </row>
        <row r="677">
          <cell r="C677" t="str">
            <v>MCX713436MC-CEAB</v>
          </cell>
          <cell r="D677" t="str">
            <v>900-9X760-0086-MB0</v>
          </cell>
          <cell r="E677" t="str">
            <v>MCX713436MC-CEAB</v>
          </cell>
          <cell r="F677" t="str">
            <v>EN Adapters</v>
          </cell>
          <cell r="G677" t="str">
            <v>Adapter</v>
          </cell>
          <cell r="H677" t="str">
            <v/>
          </cell>
          <cell r="I677" t="str">
            <v>CX07</v>
          </cell>
          <cell r="J677" t="str">
            <v>CARMEL IC</v>
          </cell>
          <cell r="K677" t="str">
            <v>ML</v>
          </cell>
          <cell r="L677" t="str">
            <v>Hardware</v>
          </cell>
          <cell r="M677" t="str">
            <v>MELLANOX</v>
          </cell>
          <cell r="N677" t="str">
            <v>NVIDIA ConnectX-7 Ethernet adapter card, OCP3.0, 100 GbE, Dual-port QSFP 112, Multi Host or Socket Direct capable, PCIe 5.0 x16, Crypto and Secur e Boot, Thumbscrew (Pull Tab) Bracket</v>
          </cell>
          <cell r="O677">
            <v>2472</v>
          </cell>
          <cell r="P677">
            <v>1770</v>
          </cell>
          <cell r="Q677">
            <v>1609</v>
          </cell>
          <cell r="R677">
            <v>1367</v>
          </cell>
          <cell r="S677">
            <v>1206</v>
          </cell>
          <cell r="T677" t="str">
            <v/>
          </cell>
          <cell r="U677" t="str">
            <v/>
          </cell>
          <cell r="V677" t="str">
            <v>Not released</v>
          </cell>
          <cell r="W677" t="str">
            <v>NA</v>
          </cell>
          <cell r="X677" t="str">
            <v>100GE</v>
          </cell>
        </row>
        <row r="678">
          <cell r="C678" t="str">
            <v>MCX713436MS-CEAB</v>
          </cell>
          <cell r="D678" t="str">
            <v>900-9X760-0076-MB0</v>
          </cell>
          <cell r="E678" t="str">
            <v>MCX713436MS-CEAB</v>
          </cell>
          <cell r="F678" t="str">
            <v>EN Adapters</v>
          </cell>
          <cell r="G678" t="str">
            <v>Adapter</v>
          </cell>
          <cell r="H678" t="str">
            <v/>
          </cell>
          <cell r="I678" t="str">
            <v>CX07</v>
          </cell>
          <cell r="J678" t="str">
            <v>CARMEL IC</v>
          </cell>
          <cell r="K678" t="str">
            <v>ML</v>
          </cell>
          <cell r="L678" t="str">
            <v>Hardware</v>
          </cell>
          <cell r="M678" t="str">
            <v>MELLANOX</v>
          </cell>
          <cell r="N678" t="str">
            <v>NVIDIA ConnectX-7 Ethernet adapter card, OCP3.0, 100 GbE, Dual-port QSFP 112, Multi Host or Socket Direct capable, PCIe 5.0 x16, Secure Boot, No Crypto, Thumbscrew (Pull Tab) Bracket</v>
          </cell>
          <cell r="O678">
            <v>2058</v>
          </cell>
          <cell r="P678">
            <v>1472</v>
          </cell>
          <cell r="Q678">
            <v>1339</v>
          </cell>
          <cell r="R678">
            <v>1137</v>
          </cell>
          <cell r="S678">
            <v>1004</v>
          </cell>
          <cell r="T678" t="str">
            <v/>
          </cell>
          <cell r="U678" t="str">
            <v/>
          </cell>
          <cell r="V678" t="str">
            <v>Not released</v>
          </cell>
          <cell r="W678" t="str">
            <v>NA</v>
          </cell>
          <cell r="X678" t="str">
            <v>100GE</v>
          </cell>
        </row>
        <row r="679">
          <cell r="C679" t="str">
            <v>MCX755106AS-HEAT</v>
          </cell>
          <cell r="D679" t="str">
            <v>900-9X7AH-0078-DTZ</v>
          </cell>
          <cell r="E679" t="str">
            <v>MCX755106AS-HEAT</v>
          </cell>
          <cell r="F679" t="str">
            <v>IB</v>
          </cell>
          <cell r="G679" t="str">
            <v>Adapter</v>
          </cell>
          <cell r="H679" t="str">
            <v>ConnectX-7 Card</v>
          </cell>
          <cell r="I679" t="str">
            <v>CX07</v>
          </cell>
          <cell r="J679" t="str">
            <v>CARMEL IC</v>
          </cell>
          <cell r="K679" t="str">
            <v>ML</v>
          </cell>
          <cell r="L679" t="str">
            <v>Hardware</v>
          </cell>
          <cell r="M679" t="str">
            <v>MELLANOX</v>
          </cell>
          <cell r="N679" t="str">
            <v>NVIDIA ConnectX-7 VPI adapter card, 200Gb/s (NDR200/HDR and 200GbE), dua l-port QSFP112, single port InfiniBand and second port VPI (InfiniBand o r Ethernet), PCIe 5.0 x16 with x16 PCIe extension option, secure boot, n o crypto, tall bracket</v>
          </cell>
          <cell r="O679">
            <v>2440</v>
          </cell>
          <cell r="P679">
            <v>1746</v>
          </cell>
          <cell r="Q679">
            <v>1587</v>
          </cell>
          <cell r="R679">
            <v>1349</v>
          </cell>
          <cell r="S679">
            <v>1190</v>
          </cell>
          <cell r="T679" t="str">
            <v/>
          </cell>
          <cell r="U679" t="str">
            <v/>
          </cell>
          <cell r="V679" t="str">
            <v>Not released</v>
          </cell>
          <cell r="W679" t="str">
            <v>NDR200</v>
          </cell>
          <cell r="X679" t="str">
            <v>200GE</v>
          </cell>
        </row>
        <row r="680">
          <cell r="C680" t="str">
            <v>MCX753436MC-HEAB</v>
          </cell>
          <cell r="D680" t="str">
            <v>900-9X760-0018-MB2</v>
          </cell>
          <cell r="E680" t="str">
            <v>MCX753436MC-HEAB</v>
          </cell>
          <cell r="F680" t="str">
            <v>IB</v>
          </cell>
          <cell r="G680" t="str">
            <v>Adapter</v>
          </cell>
          <cell r="H680" t="str">
            <v>ConnectX-7 Card</v>
          </cell>
          <cell r="I680" t="str">
            <v>CX07</v>
          </cell>
          <cell r="J680" t="str">
            <v>CARMEL IC</v>
          </cell>
          <cell r="K680" t="str">
            <v>ML</v>
          </cell>
          <cell r="L680" t="str">
            <v>Hardware</v>
          </cell>
          <cell r="M680" t="str">
            <v>MELLANOX</v>
          </cell>
          <cell r="N680" t="str">
            <v>NVIDIA ConnectX-7 VPI adapter card, 200GbE/HDR IB, Dual-port QSFP112, Mu lti Host or Socket Direct capable, PCIe 5.0 x16, Crypto and Secure boot,  Thumbscrew (Pull Tab) Bracket</v>
          </cell>
          <cell r="O680">
            <v>2804</v>
          </cell>
          <cell r="P680">
            <v>2006</v>
          </cell>
          <cell r="Q680">
            <v>1824</v>
          </cell>
          <cell r="R680">
            <v>1550</v>
          </cell>
          <cell r="S680">
            <v>1368</v>
          </cell>
          <cell r="T680" t="str">
            <v/>
          </cell>
          <cell r="U680" t="str">
            <v>06-Oct-22 New Product</v>
          </cell>
          <cell r="V680" t="str">
            <v>Released</v>
          </cell>
          <cell r="W680" t="str">
            <v>HDR</v>
          </cell>
          <cell r="X680" t="str">
            <v>200GE</v>
          </cell>
        </row>
        <row r="681">
          <cell r="C681" t="str">
            <v>MCX753436MS-HEAB</v>
          </cell>
          <cell r="D681" t="str">
            <v>900-9X760-0078-MB0</v>
          </cell>
          <cell r="E681" t="str">
            <v>MCX753436MS-HEAB</v>
          </cell>
          <cell r="F681" t="str">
            <v>IB</v>
          </cell>
          <cell r="G681" t="str">
            <v>Adapter</v>
          </cell>
          <cell r="H681" t="str">
            <v>ConnectX-7 Card</v>
          </cell>
          <cell r="I681" t="str">
            <v>CX07</v>
          </cell>
          <cell r="J681" t="str">
            <v>CARMEL IC</v>
          </cell>
          <cell r="K681" t="str">
            <v>ML</v>
          </cell>
          <cell r="L681" t="str">
            <v>Hardware</v>
          </cell>
          <cell r="M681" t="str">
            <v>MELLANOX</v>
          </cell>
          <cell r="N681" t="str">
            <v>NVIDIA ConnectX-7 VPI adapter card, 200GbE/HDR IB, Dual-port QSFP112, Mu lti Host or Socket Direct capable, PCIe 5.0 x16, Secure boot, No Crypto,  Thumbscrew (Pull Tab) Bracket​</v>
          </cell>
          <cell r="O681">
            <v>2440</v>
          </cell>
          <cell r="P681">
            <v>1746</v>
          </cell>
          <cell r="Q681">
            <v>1587</v>
          </cell>
          <cell r="R681">
            <v>1349</v>
          </cell>
          <cell r="S681">
            <v>1190</v>
          </cell>
          <cell r="T681" t="str">
            <v/>
          </cell>
          <cell r="U681" t="str">
            <v/>
          </cell>
          <cell r="V681" t="str">
            <v>Not released</v>
          </cell>
          <cell r="W681" t="str">
            <v>HDR</v>
          </cell>
          <cell r="X681" t="str">
            <v>200GE</v>
          </cell>
        </row>
        <row r="682">
          <cell r="C682" t="str">
            <v>MTEF-FANR-K</v>
          </cell>
          <cell r="D682" t="str">
            <v>930-9NFAN-00J9-000</v>
          </cell>
          <cell r="E682" t="str">
            <v>MTEF-FANR-K</v>
          </cell>
          <cell r="F682" t="str">
            <v>EN Switch</v>
          </cell>
          <cell r="G682" t="str">
            <v>Options</v>
          </cell>
          <cell r="H682" t="str">
            <v/>
          </cell>
          <cell r="I682" t="str">
            <v>NO02</v>
          </cell>
          <cell r="J682" t="str">
            <v>MLNX Component</v>
          </cell>
          <cell r="K682" t="str">
            <v>ML</v>
          </cell>
          <cell r="L682" t="str">
            <v>Hardware</v>
          </cell>
          <cell r="M682" t="str">
            <v>MELLANOX</v>
          </cell>
          <cell r="N682" t="str">
            <v>Nvidia Fan module, C2P Airflow, For SN2201 switch</v>
          </cell>
          <cell r="O682">
            <v>203</v>
          </cell>
          <cell r="P682">
            <v>145</v>
          </cell>
          <cell r="Q682">
            <v>132</v>
          </cell>
          <cell r="R682">
            <v>112</v>
          </cell>
          <cell r="S682">
            <v>99</v>
          </cell>
          <cell r="T682" t="str">
            <v/>
          </cell>
          <cell r="U682" t="str">
            <v>29-AUG-22 New Product</v>
          </cell>
          <cell r="V682" t="str">
            <v>Released</v>
          </cell>
          <cell r="W682" t="str">
            <v>NA</v>
          </cell>
          <cell r="X682" t="str">
            <v>NA</v>
          </cell>
        </row>
        <row r="683">
          <cell r="C683" t="str">
            <v>MTEF-FANF-K</v>
          </cell>
          <cell r="D683" t="str">
            <v>930-9NFAN-00IV-000</v>
          </cell>
          <cell r="E683" t="str">
            <v>MTEF-FANF-K</v>
          </cell>
          <cell r="F683" t="str">
            <v>EN Switch</v>
          </cell>
          <cell r="G683" t="str">
            <v>Options</v>
          </cell>
          <cell r="H683" t="str">
            <v/>
          </cell>
          <cell r="I683" t="str">
            <v>NO02</v>
          </cell>
          <cell r="J683" t="str">
            <v>MLNX Component</v>
          </cell>
          <cell r="K683" t="str">
            <v>ML</v>
          </cell>
          <cell r="L683" t="str">
            <v>Hardware</v>
          </cell>
          <cell r="M683" t="str">
            <v>MELLANOX</v>
          </cell>
          <cell r="N683" t="str">
            <v>Nvidia Fan module, P2C Airflow, For SN2201 switch</v>
          </cell>
          <cell r="O683">
            <v>203</v>
          </cell>
          <cell r="P683">
            <v>145</v>
          </cell>
          <cell r="Q683">
            <v>132</v>
          </cell>
          <cell r="R683">
            <v>112</v>
          </cell>
          <cell r="S683">
            <v>99</v>
          </cell>
          <cell r="T683" t="str">
            <v/>
          </cell>
          <cell r="U683" t="str">
            <v>29-AUG-22 New Product</v>
          </cell>
          <cell r="V683" t="str">
            <v>Released</v>
          </cell>
          <cell r="W683" t="str">
            <v>NA</v>
          </cell>
          <cell r="X683" t="str">
            <v>NA</v>
          </cell>
        </row>
        <row r="684">
          <cell r="C684" t="str">
            <v>MTEF-PSR-AC-K</v>
          </cell>
          <cell r="D684" t="str">
            <v>930-9NPSU-00JN-000</v>
          </cell>
          <cell r="E684" t="str">
            <v>MTEF-PSR-AC-K</v>
          </cell>
          <cell r="F684" t="str">
            <v>EN Switch</v>
          </cell>
          <cell r="G684" t="str">
            <v>Options</v>
          </cell>
          <cell r="H684" t="str">
            <v/>
          </cell>
          <cell r="I684" t="str">
            <v>QM02</v>
          </cell>
          <cell r="J684" t="str">
            <v>BLACKBIRD IC</v>
          </cell>
          <cell r="K684" t="str">
            <v>ML</v>
          </cell>
          <cell r="L684" t="str">
            <v>Hardware</v>
          </cell>
          <cell r="M684" t="str">
            <v>MELLANOX</v>
          </cell>
          <cell r="N684" t="str">
            <v>Nvidia Mellanox Power-Supply Unit, 2000W AC, C2P Airflow, For QM97xx switches, Power cord included</v>
          </cell>
          <cell r="O684">
            <v>1392</v>
          </cell>
          <cell r="P684">
            <v>996</v>
          </cell>
          <cell r="Q684">
            <v>905</v>
          </cell>
          <cell r="R684">
            <v>769</v>
          </cell>
          <cell r="S684">
            <v>679</v>
          </cell>
          <cell r="T684" t="str">
            <v/>
          </cell>
          <cell r="U684" t="str">
            <v/>
          </cell>
          <cell r="V684" t="str">
            <v>Not released</v>
          </cell>
          <cell r="W684" t="str">
            <v>NA</v>
          </cell>
          <cell r="X684" t="str">
            <v>NA</v>
          </cell>
        </row>
        <row r="685">
          <cell r="C685" t="str">
            <v>MTEF-PSF-AC-K</v>
          </cell>
          <cell r="D685" t="str">
            <v>930-9NPSU-00J6-000</v>
          </cell>
          <cell r="E685" t="str">
            <v>MTEF-PSF-AC-K</v>
          </cell>
          <cell r="F685" t="str">
            <v>EN Switch</v>
          </cell>
          <cell r="G685" t="str">
            <v>Options</v>
          </cell>
          <cell r="H685" t="str">
            <v/>
          </cell>
          <cell r="I685" t="str">
            <v>QM02</v>
          </cell>
          <cell r="J685" t="str">
            <v>BLACKBIRD IC</v>
          </cell>
          <cell r="K685" t="str">
            <v>ML</v>
          </cell>
          <cell r="L685" t="str">
            <v>Hardware</v>
          </cell>
          <cell r="M685" t="str">
            <v>MELLANOX</v>
          </cell>
          <cell r="N685" t="str">
            <v>NVIDIA Mellanox Power-Supply Unit, 2000W AC, P2C Airflow, For QM97xx switches, Power cord included</v>
          </cell>
          <cell r="O685">
            <v>1392</v>
          </cell>
          <cell r="P685">
            <v>996</v>
          </cell>
          <cell r="Q685">
            <v>905</v>
          </cell>
          <cell r="R685">
            <v>769</v>
          </cell>
          <cell r="S685">
            <v>679</v>
          </cell>
          <cell r="T685" t="str">
            <v/>
          </cell>
          <cell r="U685" t="str">
            <v/>
          </cell>
          <cell r="V685" t="str">
            <v>Not released</v>
          </cell>
          <cell r="W685" t="str">
            <v>NA</v>
          </cell>
          <cell r="X685" t="str">
            <v>NA</v>
          </cell>
        </row>
        <row r="686">
          <cell r="C686" t="str">
            <v>MTQ8400-HS2R</v>
          </cell>
          <cell r="D686" t="str">
            <v>920-9B020-00FA-0DZ</v>
          </cell>
          <cell r="E686" t="str">
            <v>MTQ8400-HS2R</v>
          </cell>
          <cell r="F686" t="str">
            <v>IB</v>
          </cell>
          <cell r="G686" t="str">
            <v>Switch</v>
          </cell>
          <cell r="H686" t="str">
            <v/>
          </cell>
          <cell r="I686" t="str">
            <v>CX07</v>
          </cell>
          <cell r="J686" t="str">
            <v>CARMEL IC</v>
          </cell>
          <cell r="K686" t="str">
            <v>ML</v>
          </cell>
          <cell r="L686" t="str">
            <v>Hardware</v>
          </cell>
          <cell r="M686" t="str">
            <v>MELLANOX</v>
          </cell>
          <cell r="N686" t="str">
            <v>NVIDIA MetroX-3 XC long-haul NDR200 (100G bandwidth) 1U appliance, ready  for DWDM systems 2 long-haul QSFP112 ports, secured boot, 2 power suppl ies (AC), standard depth, rail kit</v>
          </cell>
          <cell r="O686">
            <v>58821</v>
          </cell>
          <cell r="P686">
            <v>42083</v>
          </cell>
          <cell r="Q686">
            <v>38257</v>
          </cell>
          <cell r="R686">
            <v>32519</v>
          </cell>
          <cell r="S686">
            <v>28693</v>
          </cell>
          <cell r="T686" t="str">
            <v/>
          </cell>
          <cell r="U686" t="str">
            <v/>
          </cell>
          <cell r="V686" t="str">
            <v>Not released</v>
          </cell>
          <cell r="W686" t="str">
            <v>NDR200</v>
          </cell>
          <cell r="X686" t="str">
            <v>NA</v>
          </cell>
        </row>
        <row r="687">
          <cell r="C687" t="str">
            <v>MCP4Y10-N00A</v>
          </cell>
          <cell r="D687" t="str">
            <v>980-9IA0K-00N00A</v>
          </cell>
          <cell r="E687" t="str">
            <v>MCP4Y10-N00A</v>
          </cell>
          <cell r="F687" t="str">
            <v>LinkX</v>
          </cell>
          <cell r="G687" t="str">
            <v>Cables</v>
          </cell>
          <cell r="H687" t="str">
            <v>Direct Attach Copper (DAC) Cables</v>
          </cell>
          <cell r="I687" t="str">
            <v>UTRN</v>
          </cell>
          <cell r="J687" t="str">
            <v>ULTRON</v>
          </cell>
          <cell r="K687" t="str">
            <v>ML</v>
          </cell>
          <cell r="L687" t="str">
            <v>Hardware</v>
          </cell>
          <cell r="M687" t="str">
            <v>MELLANOX</v>
          </cell>
          <cell r="N687" t="str">
            <v>NVIDIA passive Copper cable, IB twin port NDR, up to 800Gb/s, OSFP, 0.5m</v>
          </cell>
          <cell r="O687">
            <v>644</v>
          </cell>
          <cell r="P687">
            <v>521</v>
          </cell>
          <cell r="Q687">
            <v>474</v>
          </cell>
          <cell r="R687">
            <v>403</v>
          </cell>
          <cell r="S687">
            <v>314</v>
          </cell>
          <cell r="T687" t="str">
            <v>.</v>
          </cell>
          <cell r="U687" t="str">
            <v/>
          </cell>
          <cell r="V687" t="str">
            <v>Not released</v>
          </cell>
          <cell r="W687" t="str">
            <v>NDR</v>
          </cell>
          <cell r="X687" t="str">
            <v>NDR</v>
          </cell>
        </row>
        <row r="688">
          <cell r="C688" t="str">
            <v>MCP4Y10-N00A-FLT</v>
          </cell>
          <cell r="D688" t="str">
            <v>980-9IA0L-00N00A</v>
          </cell>
          <cell r="E688" t="str">
            <v>MCP4Y10-N00A-FLT</v>
          </cell>
          <cell r="F688" t="str">
            <v>LinkX</v>
          </cell>
          <cell r="G688" t="str">
            <v>Cables</v>
          </cell>
          <cell r="H688" t="str">
            <v/>
          </cell>
          <cell r="I688" t="str">
            <v>UTRN</v>
          </cell>
          <cell r="J688" t="str">
            <v>ULTRON</v>
          </cell>
          <cell r="K688" t="str">
            <v>ML</v>
          </cell>
          <cell r="L688" t="str">
            <v>Hardware</v>
          </cell>
          <cell r="M688" t="str">
            <v>MELLANOX</v>
          </cell>
          <cell r="N688" t="str">
            <v>NVIDIA Passive Copper cable, IB twin port NDR, up to 800Gb/s, OSFP, 0.5m , flat top</v>
          </cell>
          <cell r="O688">
            <v>644</v>
          </cell>
          <cell r="P688">
            <v>521</v>
          </cell>
          <cell r="Q688">
            <v>474</v>
          </cell>
          <cell r="R688">
            <v>403</v>
          </cell>
          <cell r="S688">
            <v>314</v>
          </cell>
          <cell r="T688" t="str">
            <v>for  liquid-cooled switches (not NVIDIA modular) and other platforms with riding heatsink (RHS)</v>
          </cell>
          <cell r="U688" t="str">
            <v/>
          </cell>
          <cell r="V688" t="str">
            <v>Not released</v>
          </cell>
          <cell r="W688" t="str">
            <v>NDR</v>
          </cell>
          <cell r="X688" t="str">
            <v>NDR</v>
          </cell>
        </row>
        <row r="689">
          <cell r="C689" t="str">
            <v>MCP4Y10-N01A</v>
          </cell>
          <cell r="D689" t="str">
            <v>980-9IA0Q-00N01A</v>
          </cell>
          <cell r="E689" t="str">
            <v>MCP4Y10-N01A</v>
          </cell>
          <cell r="F689" t="str">
            <v>LinkX</v>
          </cell>
          <cell r="G689" t="str">
            <v>Cables</v>
          </cell>
          <cell r="H689" t="str">
            <v/>
          </cell>
          <cell r="I689" t="str">
            <v>UTRN</v>
          </cell>
          <cell r="J689" t="str">
            <v>ULTRON</v>
          </cell>
          <cell r="K689" t="str">
            <v>ML</v>
          </cell>
          <cell r="L689" t="str">
            <v>Hardware</v>
          </cell>
          <cell r="M689" t="str">
            <v>MELLANOX</v>
          </cell>
          <cell r="N689" t="str">
            <v>NVIDIA passive Copper cable, IB twin port NDR, up to 800Gb/s, OSFP, 1.5m</v>
          </cell>
          <cell r="O689">
            <v>765</v>
          </cell>
          <cell r="P689">
            <v>619</v>
          </cell>
          <cell r="Q689">
            <v>562</v>
          </cell>
          <cell r="R689">
            <v>478</v>
          </cell>
          <cell r="S689">
            <v>373</v>
          </cell>
          <cell r="T689" t="str">
            <v/>
          </cell>
          <cell r="U689" t="str">
            <v/>
          </cell>
          <cell r="V689" t="str">
            <v>Not released</v>
          </cell>
          <cell r="W689" t="str">
            <v>NDR</v>
          </cell>
          <cell r="X689" t="str">
            <v>NDR</v>
          </cell>
        </row>
        <row r="690">
          <cell r="C690" t="str">
            <v>MCP4Y10-N01A-FLT</v>
          </cell>
          <cell r="D690" t="str">
            <v>980-9IA0R-00N01A</v>
          </cell>
          <cell r="E690" t="str">
            <v>MCP4Y10-N01A-FLT</v>
          </cell>
          <cell r="F690" t="str">
            <v>LinkX</v>
          </cell>
          <cell r="G690" t="str">
            <v>Cables</v>
          </cell>
          <cell r="H690" t="str">
            <v/>
          </cell>
          <cell r="I690" t="str">
            <v>UTRN</v>
          </cell>
          <cell r="J690" t="str">
            <v>ULTRON</v>
          </cell>
          <cell r="K690" t="str">
            <v>ML</v>
          </cell>
          <cell r="L690" t="str">
            <v>Hardware</v>
          </cell>
          <cell r="M690" t="str">
            <v>MELLANOX</v>
          </cell>
          <cell r="N690" t="str">
            <v>NVIDIA passive Copper cable, IB twin port NDR, up to 800Gb/s, OSFP, 1.5m , flat top</v>
          </cell>
          <cell r="O690">
            <v>765</v>
          </cell>
          <cell r="P690">
            <v>619</v>
          </cell>
          <cell r="Q690">
            <v>562</v>
          </cell>
          <cell r="R690">
            <v>478</v>
          </cell>
          <cell r="S690">
            <v>373</v>
          </cell>
          <cell r="T690" t="str">
            <v/>
          </cell>
          <cell r="U690" t="str">
            <v/>
          </cell>
          <cell r="V690" t="str">
            <v>Not released</v>
          </cell>
          <cell r="W690" t="str">
            <v>NDR</v>
          </cell>
          <cell r="X690" t="str">
            <v>NDR</v>
          </cell>
        </row>
        <row r="691">
          <cell r="C691" t="str">
            <v>MCP4Y10-N001</v>
          </cell>
          <cell r="D691" t="str">
            <v>980-9IA0F-00N001</v>
          </cell>
          <cell r="E691" t="str">
            <v>MCP4Y10-N001</v>
          </cell>
          <cell r="F691" t="str">
            <v>LinkX</v>
          </cell>
          <cell r="G691" t="str">
            <v>Cables</v>
          </cell>
          <cell r="H691" t="str">
            <v/>
          </cell>
          <cell r="I691" t="str">
            <v>UTRN</v>
          </cell>
          <cell r="J691" t="str">
            <v>ULTRON</v>
          </cell>
          <cell r="K691" t="str">
            <v>ML</v>
          </cell>
          <cell r="L691" t="str">
            <v>Hardware</v>
          </cell>
          <cell r="M691" t="str">
            <v>MELLANOX</v>
          </cell>
          <cell r="N691" t="str">
            <v>NVIDIA passive Copper cable, IB twin port NDR, up to 800Gb/s, OSFP, 1m</v>
          </cell>
          <cell r="O691">
            <v>701</v>
          </cell>
          <cell r="P691">
            <v>567</v>
          </cell>
          <cell r="Q691">
            <v>515</v>
          </cell>
          <cell r="R691">
            <v>438</v>
          </cell>
          <cell r="S691">
            <v>342</v>
          </cell>
          <cell r="T691" t="str">
            <v/>
          </cell>
          <cell r="U691" t="str">
            <v/>
          </cell>
          <cell r="V691" t="str">
            <v>Not released</v>
          </cell>
          <cell r="W691" t="str">
            <v>NDR</v>
          </cell>
          <cell r="X691" t="str">
            <v>NDR</v>
          </cell>
        </row>
        <row r="692">
          <cell r="C692" t="str">
            <v>MCP4Y10-N001-FTF</v>
          </cell>
          <cell r="D692" t="str">
            <v>980-9IA0H-00N001</v>
          </cell>
          <cell r="E692" t="str">
            <v>MCP4Y10-N001-FTF</v>
          </cell>
          <cell r="F692" t="str">
            <v>LinkX</v>
          </cell>
          <cell r="G692" t="str">
            <v>Cables</v>
          </cell>
          <cell r="H692" t="str">
            <v/>
          </cell>
          <cell r="I692" t="str">
            <v>UTRN</v>
          </cell>
          <cell r="J692" t="str">
            <v>ULTRON</v>
          </cell>
          <cell r="K692" t="str">
            <v>ML</v>
          </cell>
          <cell r="L692" t="str">
            <v>Hardware</v>
          </cell>
          <cell r="M692" t="str">
            <v>MELLANOX</v>
          </cell>
          <cell r="N692" t="str">
            <v>NVIDIA Passive Copper cable, IB twin port NDR, up to 800Gb/s, OSFP, 1m, flat to finned</v>
          </cell>
          <cell r="O692">
            <v>701</v>
          </cell>
          <cell r="P692">
            <v>568</v>
          </cell>
          <cell r="Q692">
            <v>516</v>
          </cell>
          <cell r="R692">
            <v>439</v>
          </cell>
          <cell r="S692">
            <v>342</v>
          </cell>
          <cell r="T692" t="str">
            <v/>
          </cell>
          <cell r="U692" t="str">
            <v>13-Sep-22 Published to Price Book ; 24-Oct-22 STD, DB and CRL price update</v>
          </cell>
          <cell r="V692" t="str">
            <v>Not released</v>
          </cell>
          <cell r="W692" t="str">
            <v>NDR</v>
          </cell>
          <cell r="X692" t="str">
            <v>NDR</v>
          </cell>
        </row>
        <row r="693">
          <cell r="C693" t="str">
            <v>MCP4Y10-N001-FLT</v>
          </cell>
          <cell r="D693" t="str">
            <v>980-9IA0G-00N001</v>
          </cell>
          <cell r="E693" t="str">
            <v>MCP4Y10-N001-FLT</v>
          </cell>
          <cell r="F693" t="str">
            <v>LinkX</v>
          </cell>
          <cell r="G693" t="str">
            <v>Cables</v>
          </cell>
          <cell r="H693" t="str">
            <v/>
          </cell>
          <cell r="I693" t="str">
            <v>UTRN</v>
          </cell>
          <cell r="J693" t="str">
            <v>ULTRON</v>
          </cell>
          <cell r="K693" t="str">
            <v>ML</v>
          </cell>
          <cell r="L693" t="str">
            <v>Hardware</v>
          </cell>
          <cell r="M693" t="str">
            <v>MELLANOX</v>
          </cell>
          <cell r="N693" t="str">
            <v>NVIDIA Passive Copper cable, IB twin port NDR, up to 800Gb/s, OSFP, 1m, flat top</v>
          </cell>
          <cell r="O693">
            <v>701</v>
          </cell>
          <cell r="P693">
            <v>567</v>
          </cell>
          <cell r="Q693">
            <v>515</v>
          </cell>
          <cell r="R693">
            <v>438</v>
          </cell>
          <cell r="S693">
            <v>342</v>
          </cell>
          <cell r="T693" t="str">
            <v/>
          </cell>
          <cell r="U693" t="str">
            <v/>
          </cell>
          <cell r="V693" t="str">
            <v>Not released</v>
          </cell>
          <cell r="W693" t="str">
            <v>NDR</v>
          </cell>
          <cell r="X693" t="str">
            <v>NDR</v>
          </cell>
        </row>
        <row r="694">
          <cell r="C694" t="str">
            <v>MCP4Y10-N002</v>
          </cell>
          <cell r="D694" t="str">
            <v>980-9IA0I-00N002</v>
          </cell>
          <cell r="E694" t="str">
            <v>MCP4Y10-N002</v>
          </cell>
          <cell r="F694" t="str">
            <v>LinkX</v>
          </cell>
          <cell r="G694" t="str">
            <v>Cables</v>
          </cell>
          <cell r="H694" t="str">
            <v/>
          </cell>
          <cell r="I694" t="str">
            <v>UTRN</v>
          </cell>
          <cell r="J694" t="str">
            <v>ULTRON</v>
          </cell>
          <cell r="K694" t="str">
            <v>ML</v>
          </cell>
          <cell r="L694" t="str">
            <v>Hardware</v>
          </cell>
          <cell r="M694" t="str">
            <v>MELLANOX</v>
          </cell>
          <cell r="N694" t="str">
            <v>NVIDIA passive Copper cable, IB twin port NDR, up to 800Gb/s, OSFP, 2m</v>
          </cell>
          <cell r="O694">
            <v>843</v>
          </cell>
          <cell r="P694">
            <v>682</v>
          </cell>
          <cell r="Q694">
            <v>620</v>
          </cell>
          <cell r="R694">
            <v>527</v>
          </cell>
          <cell r="S694">
            <v>411</v>
          </cell>
          <cell r="T694" t="str">
            <v/>
          </cell>
          <cell r="U694" t="str">
            <v/>
          </cell>
          <cell r="V694" t="str">
            <v>Not released</v>
          </cell>
          <cell r="W694" t="str">
            <v>NDR</v>
          </cell>
          <cell r="X694" t="str">
            <v>NDR</v>
          </cell>
        </row>
        <row r="695">
          <cell r="C695" t="str">
            <v>MCP4Y10-N002-FLT</v>
          </cell>
          <cell r="D695" t="str">
            <v>980-9IA0J-00N002</v>
          </cell>
          <cell r="E695" t="str">
            <v>MCP4Y10-N002-FLT</v>
          </cell>
          <cell r="F695" t="str">
            <v>LinkX</v>
          </cell>
          <cell r="G695" t="str">
            <v>Cables</v>
          </cell>
          <cell r="H695" t="str">
            <v/>
          </cell>
          <cell r="I695" t="str">
            <v>UTRN</v>
          </cell>
          <cell r="J695" t="str">
            <v>ULTRON</v>
          </cell>
          <cell r="K695" t="str">
            <v>ML</v>
          </cell>
          <cell r="L695" t="str">
            <v>Hardware</v>
          </cell>
          <cell r="M695" t="str">
            <v>MELLANOX</v>
          </cell>
          <cell r="N695" t="str">
            <v>NVIDIA passive Copper cable, IB twin port NDR, up to 800Gb/s, OSFP, 2m, flat top</v>
          </cell>
          <cell r="O695">
            <v>843</v>
          </cell>
          <cell r="P695">
            <v>682</v>
          </cell>
          <cell r="Q695">
            <v>620</v>
          </cell>
          <cell r="R695">
            <v>527</v>
          </cell>
          <cell r="S695">
            <v>411</v>
          </cell>
          <cell r="T695" t="str">
            <v/>
          </cell>
          <cell r="U695" t="str">
            <v/>
          </cell>
          <cell r="V695" t="str">
            <v>Not released</v>
          </cell>
          <cell r="W695" t="str">
            <v>NDR</v>
          </cell>
          <cell r="X695" t="str">
            <v>NDR</v>
          </cell>
        </row>
        <row r="696">
          <cell r="C696" t="str">
            <v>MCP7Y70-H01A</v>
          </cell>
          <cell r="D696" t="str">
            <v>980-9I47P-00H01A</v>
          </cell>
          <cell r="E696" t="str">
            <v>MCP7Y70-H01A</v>
          </cell>
          <cell r="F696" t="str">
            <v>LinkX</v>
          </cell>
          <cell r="G696" t="str">
            <v>Cables</v>
          </cell>
          <cell r="H696" t="str">
            <v>Direct Attach Copper (DAC) Cables</v>
          </cell>
          <cell r="I696" t="str">
            <v>HUBC</v>
          </cell>
          <cell r="J696" t="str">
            <v>HULK BC</v>
          </cell>
          <cell r="K696" t="str">
            <v>ML</v>
          </cell>
          <cell r="L696" t="str">
            <v>Hardware</v>
          </cell>
          <cell r="M696" t="str">
            <v>MELLANOX</v>
          </cell>
          <cell r="N696" t="str">
            <v>NVIDIA passive copper splitter cable, IB twin port HDR 400Gb/s to 4x100G b/s, OSFP to 4xQSFP56, 1.5m</v>
          </cell>
          <cell r="O696">
            <v>556</v>
          </cell>
          <cell r="P696">
            <v>451</v>
          </cell>
          <cell r="Q696">
            <v>409</v>
          </cell>
          <cell r="R696">
            <v>348</v>
          </cell>
          <cell r="S696">
            <v>271</v>
          </cell>
          <cell r="T696" t="str">
            <v>.</v>
          </cell>
          <cell r="U696" t="str">
            <v/>
          </cell>
          <cell r="V696" t="str">
            <v>Not released</v>
          </cell>
          <cell r="W696" t="str">
            <v>HDR</v>
          </cell>
          <cell r="X696" t="str">
            <v>HDR</v>
          </cell>
        </row>
        <row r="697">
          <cell r="C697" t="str">
            <v>MCP7Y70-H001</v>
          </cell>
          <cell r="D697" t="str">
            <v>980-9I93N-00H001</v>
          </cell>
          <cell r="E697" t="str">
            <v>MCP7Y70-H001</v>
          </cell>
          <cell r="F697" t="str">
            <v>LinkX</v>
          </cell>
          <cell r="G697" t="str">
            <v>Cables</v>
          </cell>
          <cell r="H697" t="str">
            <v>Direct Attach Copper (DAC) Cables</v>
          </cell>
          <cell r="I697" t="str">
            <v>HUBC</v>
          </cell>
          <cell r="J697" t="str">
            <v>HULK BC</v>
          </cell>
          <cell r="K697" t="str">
            <v>ML</v>
          </cell>
          <cell r="L697" t="str">
            <v>Hardware</v>
          </cell>
          <cell r="M697" t="str">
            <v>MELLANOX</v>
          </cell>
          <cell r="N697" t="str">
            <v>NVIDIA passive copper splitter cable, IB twin port HDR 400Gb/s to 4x100G b/s, OSFP to 4xQSFP56, 1m</v>
          </cell>
          <cell r="O697">
            <v>508</v>
          </cell>
          <cell r="P697">
            <v>413</v>
          </cell>
          <cell r="Q697">
            <v>375</v>
          </cell>
          <cell r="R697">
            <v>319</v>
          </cell>
          <cell r="S697">
            <v>248</v>
          </cell>
          <cell r="T697" t="str">
            <v>.</v>
          </cell>
          <cell r="U697" t="str">
            <v/>
          </cell>
          <cell r="V697" t="str">
            <v>Not released</v>
          </cell>
          <cell r="W697" t="str">
            <v>HDR</v>
          </cell>
          <cell r="X697" t="str">
            <v>HDR</v>
          </cell>
        </row>
        <row r="698">
          <cell r="C698" t="str">
            <v>MCP7Y70-H002</v>
          </cell>
          <cell r="D698" t="str">
            <v>980-9I93O-00H002</v>
          </cell>
          <cell r="E698" t="str">
            <v>MCP7Y70-H002</v>
          </cell>
          <cell r="F698" t="str">
            <v>LinkX</v>
          </cell>
          <cell r="G698" t="str">
            <v>Cables</v>
          </cell>
          <cell r="H698" t="str">
            <v>Direct Attach Copper (DAC) Cables</v>
          </cell>
          <cell r="I698" t="str">
            <v>HUBC</v>
          </cell>
          <cell r="J698" t="str">
            <v>HULK BC</v>
          </cell>
          <cell r="K698" t="str">
            <v>ML</v>
          </cell>
          <cell r="L698" t="str">
            <v>Hardware</v>
          </cell>
          <cell r="M698" t="str">
            <v>MELLANOX</v>
          </cell>
          <cell r="N698" t="str">
            <v>NVIDIA passive copper splitter cable, IB twin port HDR 400Gb/s to 4x100G b/s, OSFP to 4xQSFP56, 2m</v>
          </cell>
          <cell r="O698">
            <v>609</v>
          </cell>
          <cell r="P698">
            <v>493</v>
          </cell>
          <cell r="Q698">
            <v>449</v>
          </cell>
          <cell r="R698">
            <v>382</v>
          </cell>
          <cell r="S698">
            <v>297</v>
          </cell>
          <cell r="T698" t="str">
            <v>.</v>
          </cell>
          <cell r="U698" t="str">
            <v/>
          </cell>
          <cell r="V698" t="str">
            <v>Not released</v>
          </cell>
          <cell r="W698" t="str">
            <v>HDR</v>
          </cell>
          <cell r="X698" t="str">
            <v>HDR</v>
          </cell>
        </row>
        <row r="699">
          <cell r="C699" t="str">
            <v>MCP7Y60-H01A</v>
          </cell>
          <cell r="D699" t="str">
            <v>980-9I93M-00H01A</v>
          </cell>
          <cell r="E699" t="str">
            <v>MCP7Y60-H01A</v>
          </cell>
          <cell r="F699" t="str">
            <v>LinkX</v>
          </cell>
          <cell r="G699" t="str">
            <v>Cables</v>
          </cell>
          <cell r="H699" t="str">
            <v>Direct Attach Copper (DAC) Cables</v>
          </cell>
          <cell r="I699" t="str">
            <v>THBC</v>
          </cell>
          <cell r="J699" t="str">
            <v>THANOS BC</v>
          </cell>
          <cell r="K699" t="str">
            <v>ML</v>
          </cell>
          <cell r="L699" t="str">
            <v>Hardware</v>
          </cell>
          <cell r="M699" t="str">
            <v>MELLANOX</v>
          </cell>
          <cell r="N699" t="str">
            <v>NVIDIA passive copper splitter cable, IB twin port HDR 400Gb/s to 2x200G b/s, OSFP to 2xQSFP56, 1.5m</v>
          </cell>
          <cell r="O699">
            <v>508</v>
          </cell>
          <cell r="P699">
            <v>413</v>
          </cell>
          <cell r="Q699">
            <v>375</v>
          </cell>
          <cell r="R699">
            <v>319</v>
          </cell>
          <cell r="S699">
            <v>248</v>
          </cell>
          <cell r="T699" t="str">
            <v>.</v>
          </cell>
          <cell r="U699" t="str">
            <v/>
          </cell>
          <cell r="V699" t="str">
            <v>Not released</v>
          </cell>
          <cell r="W699" t="str">
            <v>HDR</v>
          </cell>
          <cell r="X699" t="str">
            <v>HDR</v>
          </cell>
        </row>
        <row r="700">
          <cell r="C700" t="str">
            <v>MCP7Y60-H001</v>
          </cell>
          <cell r="D700" t="str">
            <v>980-9I46K-00H001</v>
          </cell>
          <cell r="E700" t="str">
            <v>MCP7Y60-H001</v>
          </cell>
          <cell r="F700" t="str">
            <v>LinkX</v>
          </cell>
          <cell r="G700" t="str">
            <v>Cables</v>
          </cell>
          <cell r="H700" t="str">
            <v>Direct Attach Copper (DAC) Cables</v>
          </cell>
          <cell r="I700" t="str">
            <v>THBC</v>
          </cell>
          <cell r="J700" t="str">
            <v>THANOS BC</v>
          </cell>
          <cell r="K700" t="str">
            <v>ML</v>
          </cell>
          <cell r="L700" t="str">
            <v>Hardware</v>
          </cell>
          <cell r="M700" t="str">
            <v>MELLANOX</v>
          </cell>
          <cell r="N700" t="str">
            <v>NVIDIA passive copper splitter cable, IB twin port HDR 400Gb/s to 2x200G b/s, OSFP to 2xQSFP56, 1m</v>
          </cell>
          <cell r="O700">
            <v>467</v>
          </cell>
          <cell r="P700">
            <v>378</v>
          </cell>
          <cell r="Q700">
            <v>344</v>
          </cell>
          <cell r="R700">
            <v>292</v>
          </cell>
          <cell r="S700">
            <v>228</v>
          </cell>
          <cell r="T700" t="str">
            <v>.</v>
          </cell>
          <cell r="U700" t="str">
            <v/>
          </cell>
          <cell r="V700" t="str">
            <v>Not released</v>
          </cell>
          <cell r="W700" t="str">
            <v>HDR</v>
          </cell>
          <cell r="X700" t="str">
            <v>HDR</v>
          </cell>
        </row>
        <row r="701">
          <cell r="C701" t="str">
            <v>MCP7Y60-H002</v>
          </cell>
          <cell r="D701" t="str">
            <v>980-9I46L-00H002</v>
          </cell>
          <cell r="E701" t="str">
            <v>MCP7Y60-H002</v>
          </cell>
          <cell r="F701" t="str">
            <v>LinkX</v>
          </cell>
          <cell r="G701" t="str">
            <v>Cables</v>
          </cell>
          <cell r="H701" t="str">
            <v>Direct Attach Copper (DAC) Cables</v>
          </cell>
          <cell r="I701" t="str">
            <v>THBC</v>
          </cell>
          <cell r="J701" t="str">
            <v>THANOS BC</v>
          </cell>
          <cell r="K701" t="str">
            <v>ML</v>
          </cell>
          <cell r="L701" t="str">
            <v>Hardware</v>
          </cell>
          <cell r="M701" t="str">
            <v>MELLANOX</v>
          </cell>
          <cell r="N701" t="str">
            <v>NVIDIA passive copper splitter cable, IB twin port HDR 400Gb/s to 2x200G b/s, OSFP to 2xQSFP56, 2m</v>
          </cell>
          <cell r="O701">
            <v>562</v>
          </cell>
          <cell r="P701">
            <v>454</v>
          </cell>
          <cell r="Q701">
            <v>413</v>
          </cell>
          <cell r="R701">
            <v>352</v>
          </cell>
          <cell r="S701">
            <v>274</v>
          </cell>
          <cell r="T701" t="str">
            <v>.</v>
          </cell>
          <cell r="U701" t="str">
            <v/>
          </cell>
          <cell r="V701" t="str">
            <v>Not released</v>
          </cell>
          <cell r="W701" t="str">
            <v>HDR</v>
          </cell>
          <cell r="X701" t="str">
            <v>HDR</v>
          </cell>
        </row>
        <row r="702">
          <cell r="C702" t="str">
            <v>MCP7Y10-N01A</v>
          </cell>
          <cell r="D702" t="str">
            <v>980-9I80A-00N01A</v>
          </cell>
          <cell r="E702" t="str">
            <v>MCP7Y10-N01A</v>
          </cell>
          <cell r="F702" t="str">
            <v>LinkX</v>
          </cell>
          <cell r="G702" t="str">
            <v>Cables</v>
          </cell>
          <cell r="H702" t="str">
            <v/>
          </cell>
          <cell r="I702" t="str">
            <v>QTNS</v>
          </cell>
          <cell r="J702" t="str">
            <v>QTHANOS</v>
          </cell>
          <cell r="K702" t="str">
            <v>ML</v>
          </cell>
          <cell r="L702" t="str">
            <v>Hardware</v>
          </cell>
          <cell r="M702" t="str">
            <v>MELLANOX</v>
          </cell>
          <cell r="N702" t="str">
            <v>NVIDIA passive copper splitter cable, IB twin port NDR 800Gb/s to 2x400G b/s, OSFP to 2xQSFP112,1.5m</v>
          </cell>
          <cell r="O702">
            <v>765</v>
          </cell>
          <cell r="P702">
            <v>619</v>
          </cell>
          <cell r="Q702">
            <v>562</v>
          </cell>
          <cell r="R702">
            <v>478</v>
          </cell>
          <cell r="S702">
            <v>373</v>
          </cell>
          <cell r="T702" t="str">
            <v/>
          </cell>
          <cell r="U702" t="str">
            <v/>
          </cell>
          <cell r="V702" t="str">
            <v>Not released</v>
          </cell>
          <cell r="W702" t="str">
            <v>NDR</v>
          </cell>
          <cell r="X702" t="str">
            <v>NDR</v>
          </cell>
        </row>
        <row r="703">
          <cell r="C703" t="str">
            <v>MCP7Y10-N001</v>
          </cell>
          <cell r="D703" t="str">
            <v>980-9I928-00N001</v>
          </cell>
          <cell r="E703" t="str">
            <v>MCP7Y10-N001</v>
          </cell>
          <cell r="F703" t="str">
            <v>LinkX</v>
          </cell>
          <cell r="G703" t="str">
            <v>Cables</v>
          </cell>
          <cell r="H703" t="str">
            <v/>
          </cell>
          <cell r="I703" t="str">
            <v>QTNS</v>
          </cell>
          <cell r="J703" t="str">
            <v>QTHANOS</v>
          </cell>
          <cell r="K703" t="str">
            <v>ML</v>
          </cell>
          <cell r="L703" t="str">
            <v>Hardware</v>
          </cell>
          <cell r="M703" t="str">
            <v>MELLANOX</v>
          </cell>
          <cell r="N703" t="str">
            <v>NVIDIA passive copper splitter cable, IB twin port NDR 800Gb/s to 2x400G b/s, OSFP to 2xQSFP112,1m</v>
          </cell>
          <cell r="O703">
            <v>701</v>
          </cell>
          <cell r="P703">
            <v>567</v>
          </cell>
          <cell r="Q703">
            <v>515</v>
          </cell>
          <cell r="R703">
            <v>438</v>
          </cell>
          <cell r="S703">
            <v>342</v>
          </cell>
          <cell r="T703" t="str">
            <v/>
          </cell>
          <cell r="U703" t="str">
            <v/>
          </cell>
          <cell r="V703" t="str">
            <v>Not released</v>
          </cell>
          <cell r="W703" t="str">
            <v>NDR</v>
          </cell>
          <cell r="X703" t="str">
            <v>NDR</v>
          </cell>
        </row>
        <row r="704">
          <cell r="C704" t="str">
            <v>MCP7Y10-N02A</v>
          </cell>
          <cell r="D704" t="str">
            <v>980-9I80Q-00N02A</v>
          </cell>
          <cell r="E704" t="str">
            <v>MCP7Y10-N02A</v>
          </cell>
          <cell r="F704" t="str">
            <v>LinkX</v>
          </cell>
          <cell r="G704" t="str">
            <v>Cables</v>
          </cell>
          <cell r="H704" t="str">
            <v/>
          </cell>
          <cell r="I704" t="str">
            <v>QTNS</v>
          </cell>
          <cell r="J704" t="str">
            <v>QTHANOS</v>
          </cell>
          <cell r="K704" t="str">
            <v>ML</v>
          </cell>
          <cell r="L704" t="str">
            <v>Hardware</v>
          </cell>
          <cell r="M704" t="str">
            <v>MELLANOX</v>
          </cell>
          <cell r="N704" t="str">
            <v>NVIDIA passive copper splitter cable, IB twin port NDR 800Gb/s to 2x400G b/s, OSFP to 2xQSFP112,2.5m</v>
          </cell>
          <cell r="O704">
            <v>1078</v>
          </cell>
          <cell r="P704">
            <v>873</v>
          </cell>
          <cell r="Q704">
            <v>794</v>
          </cell>
          <cell r="R704">
            <v>675</v>
          </cell>
          <cell r="S704">
            <v>526</v>
          </cell>
          <cell r="T704" t="str">
            <v/>
          </cell>
          <cell r="U704" t="str">
            <v/>
          </cell>
          <cell r="V704" t="str">
            <v>Not released</v>
          </cell>
          <cell r="W704" t="str">
            <v>NDR</v>
          </cell>
          <cell r="X704" t="str">
            <v>NDR</v>
          </cell>
        </row>
        <row r="705">
          <cell r="C705" t="str">
            <v>MCP7Y10-N002</v>
          </cell>
          <cell r="D705" t="str">
            <v>980-9I929-00N002</v>
          </cell>
          <cell r="E705" t="str">
            <v>MCP7Y10-N002</v>
          </cell>
          <cell r="F705" t="str">
            <v>LinkX</v>
          </cell>
          <cell r="G705" t="str">
            <v>Cables</v>
          </cell>
          <cell r="H705" t="str">
            <v/>
          </cell>
          <cell r="I705" t="str">
            <v>QTNS</v>
          </cell>
          <cell r="J705" t="str">
            <v>QTHANOS</v>
          </cell>
          <cell r="K705" t="str">
            <v>ML</v>
          </cell>
          <cell r="L705" t="str">
            <v>Hardware</v>
          </cell>
          <cell r="M705" t="str">
            <v>MELLANOX</v>
          </cell>
          <cell r="N705" t="str">
            <v>NVIDIA passive copper splitter cable, IB twin port NDR 800Gb/s to 2x400G b/s, OSFP to 2xQSFP112,2m</v>
          </cell>
          <cell r="O705">
            <v>843</v>
          </cell>
          <cell r="P705">
            <v>682</v>
          </cell>
          <cell r="Q705">
            <v>620</v>
          </cell>
          <cell r="R705">
            <v>527</v>
          </cell>
          <cell r="S705">
            <v>411</v>
          </cell>
          <cell r="T705" t="str">
            <v/>
          </cell>
          <cell r="U705" t="str">
            <v/>
          </cell>
          <cell r="V705" t="str">
            <v>Not released</v>
          </cell>
          <cell r="W705" t="str">
            <v>NDR</v>
          </cell>
          <cell r="X705" t="str">
            <v>NDR</v>
          </cell>
        </row>
        <row r="706">
          <cell r="C706" t="str">
            <v>MCP7Y10-N003</v>
          </cell>
          <cell r="D706" t="str">
            <v>980-9I80P-00N003</v>
          </cell>
          <cell r="E706" t="str">
            <v>MCP7Y10-N003</v>
          </cell>
          <cell r="F706" t="str">
            <v>LinkX</v>
          </cell>
          <cell r="G706" t="str">
            <v>Cables</v>
          </cell>
          <cell r="H706" t="str">
            <v/>
          </cell>
          <cell r="I706" t="str">
            <v>QTNS</v>
          </cell>
          <cell r="J706" t="str">
            <v>QTHANOS</v>
          </cell>
          <cell r="K706" t="str">
            <v>ML</v>
          </cell>
          <cell r="L706" t="str">
            <v>Hardware</v>
          </cell>
          <cell r="M706" t="str">
            <v>MELLANOX</v>
          </cell>
          <cell r="N706" t="str">
            <v>NVIDIA passive copper splitter cable, IB twin port NDR 800Gb/s to 2x400G b/s, OSFP to 2xQSFP112,3m</v>
          </cell>
          <cell r="O706">
            <v>1207</v>
          </cell>
          <cell r="P706">
            <v>978</v>
          </cell>
          <cell r="Q706">
            <v>889</v>
          </cell>
          <cell r="R706">
            <v>756</v>
          </cell>
          <cell r="S706">
            <v>589</v>
          </cell>
          <cell r="T706" t="str">
            <v/>
          </cell>
          <cell r="U706" t="str">
            <v/>
          </cell>
          <cell r="V706" t="str">
            <v>Not released</v>
          </cell>
          <cell r="W706" t="str">
            <v>NDR</v>
          </cell>
          <cell r="X706" t="str">
            <v>NDR</v>
          </cell>
        </row>
        <row r="707">
          <cell r="C707" t="str">
            <v>MCP7Y00-N02A</v>
          </cell>
          <cell r="D707" t="str">
            <v>980-9I92O-00N02A</v>
          </cell>
          <cell r="E707" t="str">
            <v>MCP7Y00-N02A</v>
          </cell>
          <cell r="F707" t="str">
            <v>LinkX</v>
          </cell>
          <cell r="G707" t="str">
            <v>Cables</v>
          </cell>
          <cell r="H707" t="str">
            <v/>
          </cell>
          <cell r="I707" t="str">
            <v/>
          </cell>
          <cell r="J707" t="str">
            <v/>
          </cell>
          <cell r="K707" t="str">
            <v>ML</v>
          </cell>
          <cell r="L707" t="str">
            <v>Hardware</v>
          </cell>
          <cell r="M707" t="str">
            <v>MELLANOX</v>
          </cell>
          <cell r="N707" t="str">
            <v>NVIDIA passive copper splitter cable, IB twin port NDR 800Gb/s to 2x400Gb/s, OSFP to 2xOSFP, 2.5m</v>
          </cell>
          <cell r="O707">
            <v>1078</v>
          </cell>
          <cell r="P707">
            <v>873</v>
          </cell>
          <cell r="Q707">
            <v>794</v>
          </cell>
          <cell r="R707">
            <v>675</v>
          </cell>
          <cell r="S707">
            <v>526</v>
          </cell>
          <cell r="T707" t="str">
            <v/>
          </cell>
          <cell r="U707" t="str">
            <v/>
          </cell>
          <cell r="V707" t="str">
            <v>Not released</v>
          </cell>
          <cell r="W707" t="str">
            <v>NDR</v>
          </cell>
          <cell r="X707" t="str">
            <v>NDR</v>
          </cell>
        </row>
        <row r="708">
          <cell r="C708" t="str">
            <v>MCP7Y00-N002</v>
          </cell>
          <cell r="D708" t="str">
            <v>980-9I924-00N002</v>
          </cell>
          <cell r="E708" t="str">
            <v>MCP7Y00-N002</v>
          </cell>
          <cell r="F708" t="str">
            <v>LinkX</v>
          </cell>
          <cell r="G708" t="str">
            <v>Cables</v>
          </cell>
          <cell r="H708" t="str">
            <v/>
          </cell>
          <cell r="I708" t="str">
            <v/>
          </cell>
          <cell r="J708" t="str">
            <v/>
          </cell>
          <cell r="K708" t="str">
            <v>ML</v>
          </cell>
          <cell r="L708" t="str">
            <v>Hardware</v>
          </cell>
          <cell r="M708" t="str">
            <v>MELLANOX</v>
          </cell>
          <cell r="N708" t="str">
            <v>NVIDIA passive copper splitter cable, IB twin port NDR 800Gb/s to 2x400Gb/s, OSFP to 2xOSFP, 2m</v>
          </cell>
          <cell r="O708">
            <v>843</v>
          </cell>
          <cell r="P708">
            <v>682</v>
          </cell>
          <cell r="Q708">
            <v>620</v>
          </cell>
          <cell r="R708">
            <v>527</v>
          </cell>
          <cell r="S708">
            <v>411</v>
          </cell>
          <cell r="T708" t="str">
            <v/>
          </cell>
          <cell r="U708" t="str">
            <v/>
          </cell>
          <cell r="V708" t="str">
            <v>Not released</v>
          </cell>
          <cell r="W708" t="str">
            <v>NDR</v>
          </cell>
          <cell r="X708" t="str">
            <v>NDR</v>
          </cell>
        </row>
        <row r="709">
          <cell r="C709" t="str">
            <v>MCP7Y00-N002-FLT</v>
          </cell>
          <cell r="D709" t="str">
            <v>980-9I925-00N002</v>
          </cell>
          <cell r="E709" t="str">
            <v>MCP7Y00-N002-FLT</v>
          </cell>
          <cell r="F709" t="str">
            <v>LinkX</v>
          </cell>
          <cell r="G709" t="str">
            <v>Cables</v>
          </cell>
          <cell r="H709" t="str">
            <v/>
          </cell>
          <cell r="I709" t="str">
            <v/>
          </cell>
          <cell r="J709" t="str">
            <v/>
          </cell>
          <cell r="K709" t="str">
            <v>ML</v>
          </cell>
          <cell r="L709" t="str">
            <v>Hardware</v>
          </cell>
          <cell r="M709" t="str">
            <v>MELLANOX</v>
          </cell>
          <cell r="N709" t="str">
            <v>NVIDIA passive copper splitter cable, IB twin port NDR 800Gb/s to 2x400Gb/s, OSFP to 2xOSFP, 2m, flat top</v>
          </cell>
          <cell r="O709">
            <v>843</v>
          </cell>
          <cell r="P709">
            <v>682</v>
          </cell>
          <cell r="Q709">
            <v>620</v>
          </cell>
          <cell r="R709">
            <v>527</v>
          </cell>
          <cell r="S709">
            <v>411</v>
          </cell>
          <cell r="T709" t="str">
            <v/>
          </cell>
          <cell r="U709" t="str">
            <v/>
          </cell>
          <cell r="V709" t="str">
            <v>Not released</v>
          </cell>
          <cell r="W709" t="str">
            <v>NDR</v>
          </cell>
          <cell r="X709" t="str">
            <v>NDR</v>
          </cell>
        </row>
        <row r="710">
          <cell r="C710" t="str">
            <v>MCP7Y00-N003</v>
          </cell>
          <cell r="D710" t="str">
            <v>980-9I92N-00N003</v>
          </cell>
          <cell r="E710" t="str">
            <v>MCP7Y00-N003</v>
          </cell>
          <cell r="F710" t="str">
            <v>LinkX</v>
          </cell>
          <cell r="G710" t="str">
            <v>Cables</v>
          </cell>
          <cell r="H710" t="str">
            <v/>
          </cell>
          <cell r="I710" t="str">
            <v/>
          </cell>
          <cell r="J710" t="str">
            <v/>
          </cell>
          <cell r="K710" t="str">
            <v>ML</v>
          </cell>
          <cell r="L710" t="str">
            <v>Hardware</v>
          </cell>
          <cell r="M710" t="str">
            <v>MELLANOX</v>
          </cell>
          <cell r="N710" t="str">
            <v>NVIDIA passive copper splitter cable, IB twin port NDR 800Gb/s to 2x400Gb/s, OSFP to 2xOSFP, 3m</v>
          </cell>
          <cell r="O710">
            <v>1207</v>
          </cell>
          <cell r="P710">
            <v>978</v>
          </cell>
          <cell r="Q710">
            <v>889</v>
          </cell>
          <cell r="R710">
            <v>756</v>
          </cell>
          <cell r="S710">
            <v>589</v>
          </cell>
          <cell r="T710" t="str">
            <v/>
          </cell>
          <cell r="U710" t="str">
            <v/>
          </cell>
          <cell r="V710" t="str">
            <v>Not released</v>
          </cell>
          <cell r="W710" t="str">
            <v>NDR</v>
          </cell>
          <cell r="X710" t="str">
            <v>NDR</v>
          </cell>
        </row>
        <row r="711">
          <cell r="C711" t="str">
            <v>MCP7Y00-N01A</v>
          </cell>
          <cell r="D711" t="str">
            <v>980-9I926-00N01A</v>
          </cell>
          <cell r="E711" t="str">
            <v>MCP7Y00-N01A</v>
          </cell>
          <cell r="F711" t="str">
            <v>LinkX</v>
          </cell>
          <cell r="G711" t="str">
            <v>Cables</v>
          </cell>
          <cell r="H711" t="str">
            <v>Direct Attach Copper (DAC) Cables</v>
          </cell>
          <cell r="I711" t="str">
            <v/>
          </cell>
          <cell r="J711" t="str">
            <v/>
          </cell>
          <cell r="K711" t="str">
            <v>ML</v>
          </cell>
          <cell r="L711" t="str">
            <v>Hardware</v>
          </cell>
          <cell r="M711" t="str">
            <v>MELLANOX</v>
          </cell>
          <cell r="N711" t="str">
            <v>NVIDIA passive copper splitter cable, IB twin port NDR 800Gb/s to 2x400Gb/s, OSFP to 2xOSFP,1.5m</v>
          </cell>
          <cell r="O711">
            <v>765</v>
          </cell>
          <cell r="P711">
            <v>619</v>
          </cell>
          <cell r="Q711">
            <v>562</v>
          </cell>
          <cell r="R711">
            <v>479</v>
          </cell>
          <cell r="S711">
            <v>373</v>
          </cell>
          <cell r="T711" t="str">
            <v>.</v>
          </cell>
          <cell r="U711" t="str">
            <v/>
          </cell>
          <cell r="V711" t="str">
            <v>Not released</v>
          </cell>
          <cell r="W711" t="str">
            <v>NDR</v>
          </cell>
          <cell r="X711" t="str">
            <v>NDR</v>
          </cell>
        </row>
        <row r="712">
          <cell r="C712" t="str">
            <v>MCP7Y00-N01A-FLT</v>
          </cell>
          <cell r="D712" t="str">
            <v>980-9I927-00N01A</v>
          </cell>
          <cell r="E712" t="str">
            <v>MCP7Y00-N01A-FLT</v>
          </cell>
          <cell r="F712" t="str">
            <v>LinkX</v>
          </cell>
          <cell r="G712" t="str">
            <v>Cables</v>
          </cell>
          <cell r="H712" t="str">
            <v/>
          </cell>
          <cell r="I712" t="str">
            <v/>
          </cell>
          <cell r="J712" t="str">
            <v/>
          </cell>
          <cell r="K712" t="str">
            <v>ML</v>
          </cell>
          <cell r="L712" t="str">
            <v>Hardware</v>
          </cell>
          <cell r="M712" t="str">
            <v>MELLANOX</v>
          </cell>
          <cell r="N712" t="str">
            <v>NVIDIA passive copper splitter cable, IB twin port NDR 800Gb/s to 2x400Gb/s, OSFP to 2xOSFP,1.5m, flat top</v>
          </cell>
          <cell r="O712">
            <v>765</v>
          </cell>
          <cell r="P712">
            <v>619</v>
          </cell>
          <cell r="Q712">
            <v>563</v>
          </cell>
          <cell r="R712">
            <v>478</v>
          </cell>
          <cell r="S712">
            <v>373</v>
          </cell>
          <cell r="T712" t="str">
            <v>for  liquid-cooled switches (not NVIDIA modular) and other platforms with riding heatsink (RHS)</v>
          </cell>
          <cell r="U712" t="str">
            <v/>
          </cell>
          <cell r="V712" t="str">
            <v>Not released</v>
          </cell>
          <cell r="W712" t="str">
            <v>NDR</v>
          </cell>
          <cell r="X712" t="str">
            <v>NDR</v>
          </cell>
        </row>
        <row r="713">
          <cell r="C713" t="str">
            <v>MCP7Y00-N001</v>
          </cell>
          <cell r="D713" t="str">
            <v>980-9I432-00N001</v>
          </cell>
          <cell r="E713" t="str">
            <v>MCP7Y00-N001</v>
          </cell>
          <cell r="F713" t="str">
            <v>LinkX</v>
          </cell>
          <cell r="G713" t="str">
            <v>Cables</v>
          </cell>
          <cell r="H713" t="str">
            <v>Direct Attach Copper (DAC) Cables</v>
          </cell>
          <cell r="I713" t="str">
            <v/>
          </cell>
          <cell r="J713" t="str">
            <v/>
          </cell>
          <cell r="K713" t="str">
            <v>ML</v>
          </cell>
          <cell r="L713" t="str">
            <v>Hardware</v>
          </cell>
          <cell r="M713" t="str">
            <v>MELLANOX</v>
          </cell>
          <cell r="N713" t="str">
            <v>NVIDIA passive copper splitter cable, IB twin port NDR 800Gb/s to 2x400Gb/s, OSFP to 2xOSFP,1m</v>
          </cell>
          <cell r="O713">
            <v>701</v>
          </cell>
          <cell r="P713">
            <v>567</v>
          </cell>
          <cell r="Q713">
            <v>515</v>
          </cell>
          <cell r="R713">
            <v>438</v>
          </cell>
          <cell r="S713">
            <v>342</v>
          </cell>
          <cell r="T713" t="str">
            <v>.</v>
          </cell>
          <cell r="U713" t="str">
            <v/>
          </cell>
          <cell r="V713" t="str">
            <v>Not released</v>
          </cell>
          <cell r="W713" t="str">
            <v>NDR</v>
          </cell>
          <cell r="X713" t="str">
            <v>NDR</v>
          </cell>
        </row>
        <row r="714">
          <cell r="C714" t="str">
            <v>MCP7Y00-N001-FLT</v>
          </cell>
          <cell r="D714" t="str">
            <v>980-9I433-00N001</v>
          </cell>
          <cell r="E714" t="str">
            <v>MCP7Y00-N001-FLT</v>
          </cell>
          <cell r="F714" t="str">
            <v>LinkX</v>
          </cell>
          <cell r="G714" t="str">
            <v>Cables</v>
          </cell>
          <cell r="H714" t="str">
            <v/>
          </cell>
          <cell r="I714" t="str">
            <v/>
          </cell>
          <cell r="J714" t="str">
            <v/>
          </cell>
          <cell r="K714" t="str">
            <v>ML</v>
          </cell>
          <cell r="L714" t="str">
            <v>Hardware</v>
          </cell>
          <cell r="M714" t="str">
            <v>MELLANOX</v>
          </cell>
          <cell r="N714" t="str">
            <v>NVIDIA passive copper splitter cable, IB twin port NDR 800Gb/s to 2x400Gb/s, OSFP to 2xOSFP,1m, flat top</v>
          </cell>
          <cell r="O714">
            <v>701</v>
          </cell>
          <cell r="P714">
            <v>567</v>
          </cell>
          <cell r="Q714">
            <v>516</v>
          </cell>
          <cell r="R714">
            <v>439</v>
          </cell>
          <cell r="S714">
            <v>342</v>
          </cell>
          <cell r="T714" t="str">
            <v>for  liquid-cooled switches (not NVIDIA modular) and other platforms with riding heatsink (RHS)</v>
          </cell>
          <cell r="U714" t="str">
            <v/>
          </cell>
          <cell r="V714" t="str">
            <v>Not released</v>
          </cell>
          <cell r="W714" t="str">
            <v>NDR</v>
          </cell>
          <cell r="X714" t="str">
            <v>NDR</v>
          </cell>
        </row>
        <row r="715">
          <cell r="C715" t="str">
            <v>MCP7Y40-N01A</v>
          </cell>
          <cell r="D715" t="str">
            <v>980-9I75D-00N01A</v>
          </cell>
          <cell r="E715" t="str">
            <v>MCP7Y40-N01A</v>
          </cell>
          <cell r="F715" t="str">
            <v>LinkX</v>
          </cell>
          <cell r="G715" t="str">
            <v>Cables</v>
          </cell>
          <cell r="H715" t="str">
            <v/>
          </cell>
          <cell r="I715" t="str">
            <v>QHLK</v>
          </cell>
          <cell r="J715" t="str">
            <v>QHULK</v>
          </cell>
          <cell r="K715" t="str">
            <v>ML</v>
          </cell>
          <cell r="L715" t="str">
            <v>Hardware</v>
          </cell>
          <cell r="M715" t="str">
            <v>MELLANOX</v>
          </cell>
          <cell r="N715" t="str">
            <v>NVIDIA passive copper splitter cable, IB twin port NDR 800Gb/s to 4x200G b/s, OSFP to 4xQSFP112, 1.5m</v>
          </cell>
          <cell r="O715">
            <v>996</v>
          </cell>
          <cell r="P715">
            <v>808</v>
          </cell>
          <cell r="Q715">
            <v>735</v>
          </cell>
          <cell r="R715">
            <v>624</v>
          </cell>
          <cell r="S715">
            <v>486</v>
          </cell>
          <cell r="T715" t="str">
            <v/>
          </cell>
          <cell r="U715" t="str">
            <v/>
          </cell>
          <cell r="V715" t="str">
            <v>Not released</v>
          </cell>
          <cell r="W715" t="str">
            <v>NDR</v>
          </cell>
          <cell r="X715" t="str">
            <v>NDR</v>
          </cell>
        </row>
        <row r="716">
          <cell r="C716" t="str">
            <v>MCP7Y40-N001</v>
          </cell>
          <cell r="D716" t="str">
            <v>980-9I80B-00N001</v>
          </cell>
          <cell r="E716" t="str">
            <v>MCP7Y40-N001</v>
          </cell>
          <cell r="F716" t="str">
            <v>LinkX</v>
          </cell>
          <cell r="G716" t="str">
            <v>Cables</v>
          </cell>
          <cell r="H716" t="str">
            <v/>
          </cell>
          <cell r="I716" t="str">
            <v>QHLK</v>
          </cell>
          <cell r="J716" t="str">
            <v>QHULK</v>
          </cell>
          <cell r="K716" t="str">
            <v>ML</v>
          </cell>
          <cell r="L716" t="str">
            <v>Hardware</v>
          </cell>
          <cell r="M716" t="str">
            <v>MELLANOX</v>
          </cell>
          <cell r="N716" t="str">
            <v>NVIDIA passive copper splitter cable, IB twin port NDR 800Gb/s to 4x200G b/s, OSFP to 4xQSFP112, 1m</v>
          </cell>
          <cell r="O716">
            <v>949</v>
          </cell>
          <cell r="P716">
            <v>771</v>
          </cell>
          <cell r="Q716">
            <v>700</v>
          </cell>
          <cell r="R716">
            <v>596</v>
          </cell>
          <cell r="S716">
            <v>463</v>
          </cell>
          <cell r="T716" t="str">
            <v/>
          </cell>
          <cell r="U716" t="str">
            <v/>
          </cell>
          <cell r="V716" t="str">
            <v>Not released</v>
          </cell>
          <cell r="W716" t="str">
            <v>NDR</v>
          </cell>
          <cell r="X716" t="str">
            <v>NDR</v>
          </cell>
        </row>
        <row r="717">
          <cell r="C717" t="str">
            <v>MCP7Y40-N02A</v>
          </cell>
          <cell r="D717" t="str">
            <v>980-9I75S-00N02A</v>
          </cell>
          <cell r="E717" t="str">
            <v>MCP7Y40-N02A</v>
          </cell>
          <cell r="F717" t="str">
            <v>LinkX</v>
          </cell>
          <cell r="G717" t="str">
            <v>Cables</v>
          </cell>
          <cell r="H717" t="str">
            <v/>
          </cell>
          <cell r="I717" t="str">
            <v>QHLK</v>
          </cell>
          <cell r="J717" t="str">
            <v>QHULK</v>
          </cell>
          <cell r="K717" t="str">
            <v>ML</v>
          </cell>
          <cell r="L717" t="str">
            <v>Hardware</v>
          </cell>
          <cell r="M717" t="str">
            <v>MELLANOX</v>
          </cell>
          <cell r="N717" t="str">
            <v>NVIDIA passive copper splitter cable, IB twin port NDR 800Gb/s to 4x200G b/s, OSFP to 4xQSFP112, 2.5m</v>
          </cell>
          <cell r="O717">
            <v>1417</v>
          </cell>
          <cell r="P717">
            <v>1149</v>
          </cell>
          <cell r="Q717">
            <v>1044</v>
          </cell>
          <cell r="R717">
            <v>888</v>
          </cell>
          <cell r="S717">
            <v>691</v>
          </cell>
          <cell r="T717" t="str">
            <v/>
          </cell>
          <cell r="U717" t="str">
            <v/>
          </cell>
          <cell r="V717" t="str">
            <v>Not released</v>
          </cell>
          <cell r="W717" t="str">
            <v>NDR</v>
          </cell>
          <cell r="X717" t="str">
            <v>NDR</v>
          </cell>
        </row>
        <row r="718">
          <cell r="C718" t="str">
            <v>MCP7Y40-N002</v>
          </cell>
          <cell r="D718" t="str">
            <v>980-9I80C-00N002</v>
          </cell>
          <cell r="E718" t="str">
            <v>MCP7Y40-N002</v>
          </cell>
          <cell r="F718" t="str">
            <v>LinkX</v>
          </cell>
          <cell r="G718" t="str">
            <v>Cables</v>
          </cell>
          <cell r="H718" t="str">
            <v/>
          </cell>
          <cell r="I718" t="str">
            <v>QHLK</v>
          </cell>
          <cell r="J718" t="str">
            <v>QHULK</v>
          </cell>
          <cell r="K718" t="str">
            <v>ML</v>
          </cell>
          <cell r="L718" t="str">
            <v>Hardware</v>
          </cell>
          <cell r="M718" t="str">
            <v>MELLANOX</v>
          </cell>
          <cell r="N718" t="str">
            <v>NVIDIA passive copper splitter cable, IB twin port NDR 800Gb/s to 4x200G b/s, OSFP to 4xQSFP112, 2m</v>
          </cell>
          <cell r="O718">
            <v>1091</v>
          </cell>
          <cell r="P718">
            <v>884</v>
          </cell>
          <cell r="Q718">
            <v>804</v>
          </cell>
          <cell r="R718">
            <v>683</v>
          </cell>
          <cell r="S718">
            <v>532</v>
          </cell>
          <cell r="T718" t="str">
            <v/>
          </cell>
          <cell r="U718" t="str">
            <v/>
          </cell>
          <cell r="V718" t="str">
            <v>Not released</v>
          </cell>
          <cell r="W718" t="str">
            <v>NDR</v>
          </cell>
          <cell r="X718" t="str">
            <v>NDR</v>
          </cell>
        </row>
        <row r="719">
          <cell r="C719" t="str">
            <v>MCP7Y40-N003</v>
          </cell>
          <cell r="D719" t="str">
            <v>980-9I75R-00N003</v>
          </cell>
          <cell r="E719" t="str">
            <v>MCP7Y40-N003</v>
          </cell>
          <cell r="F719" t="str">
            <v>LinkX</v>
          </cell>
          <cell r="G719" t="str">
            <v>Cables</v>
          </cell>
          <cell r="H719" t="str">
            <v/>
          </cell>
          <cell r="I719" t="str">
            <v>QHLK</v>
          </cell>
          <cell r="J719" t="str">
            <v>QHULK</v>
          </cell>
          <cell r="K719" t="str">
            <v>ML</v>
          </cell>
          <cell r="L719" t="str">
            <v>Hardware</v>
          </cell>
          <cell r="M719" t="str">
            <v>MELLANOX</v>
          </cell>
          <cell r="N719" t="str">
            <v>NVIDIA passive copper splitter cable, IB twin port NDR 800Gb/s to 4x200G b/s, OSFP to 4xQSFP112, 3m</v>
          </cell>
          <cell r="O719">
            <v>1648</v>
          </cell>
          <cell r="P719">
            <v>1335</v>
          </cell>
          <cell r="Q719">
            <v>1213</v>
          </cell>
          <cell r="R719">
            <v>1032</v>
          </cell>
          <cell r="S719">
            <v>804</v>
          </cell>
          <cell r="T719" t="str">
            <v/>
          </cell>
          <cell r="U719" t="str">
            <v/>
          </cell>
          <cell r="V719" t="str">
            <v>Not released</v>
          </cell>
          <cell r="W719" t="str">
            <v>NDR</v>
          </cell>
          <cell r="X719" t="str">
            <v>NDR</v>
          </cell>
        </row>
        <row r="720">
          <cell r="C720" t="str">
            <v>MCP7Y50-N01A</v>
          </cell>
          <cell r="D720" t="str">
            <v>980-9I46I-00N01A</v>
          </cell>
          <cell r="E720" t="str">
            <v>MCP7Y50-N01A</v>
          </cell>
          <cell r="F720" t="str">
            <v>LinkX</v>
          </cell>
          <cell r="G720" t="str">
            <v>Cables</v>
          </cell>
          <cell r="H720" t="str">
            <v>Direct Attach Copper (DAC) Cables</v>
          </cell>
          <cell r="I720" t="str">
            <v/>
          </cell>
          <cell r="J720" t="str">
            <v/>
          </cell>
          <cell r="K720" t="str">
            <v>ML</v>
          </cell>
          <cell r="L720" t="str">
            <v>Hardware</v>
          </cell>
          <cell r="M720" t="str">
            <v>MELLANOX</v>
          </cell>
          <cell r="N720" t="str">
            <v>NVIDIA passive copper splitter cable, IB twin port NDR 800Gb/s to 4x200Gb/s, OSFP to 4xOSFP, 1.5m</v>
          </cell>
          <cell r="O720">
            <v>996</v>
          </cell>
          <cell r="P720">
            <v>808</v>
          </cell>
          <cell r="Q720">
            <v>735</v>
          </cell>
          <cell r="R720">
            <v>624</v>
          </cell>
          <cell r="S720">
            <v>486</v>
          </cell>
          <cell r="T720" t="str">
            <v>.</v>
          </cell>
          <cell r="U720" t="str">
            <v/>
          </cell>
          <cell r="V720" t="str">
            <v>Not released</v>
          </cell>
          <cell r="W720" t="str">
            <v>NDR</v>
          </cell>
          <cell r="X720" t="str">
            <v>NDR</v>
          </cell>
        </row>
        <row r="721">
          <cell r="C721" t="str">
            <v>MCP7Y50-N01A-FLT</v>
          </cell>
          <cell r="D721" t="str">
            <v>980-9I46J-00N01A</v>
          </cell>
          <cell r="E721" t="str">
            <v>MCP7Y50-N01A-FLT</v>
          </cell>
          <cell r="F721" t="str">
            <v>LinkX</v>
          </cell>
          <cell r="G721" t="str">
            <v>Cables</v>
          </cell>
          <cell r="H721" t="str">
            <v/>
          </cell>
          <cell r="I721" t="str">
            <v/>
          </cell>
          <cell r="J721" t="str">
            <v/>
          </cell>
          <cell r="K721" t="str">
            <v>ML</v>
          </cell>
          <cell r="L721" t="str">
            <v>Hardware</v>
          </cell>
          <cell r="M721" t="str">
            <v>MELLANOX</v>
          </cell>
          <cell r="N721" t="str">
            <v>NVIDIA passive copper splitter cable, IB twin port NDR 800Gb/s to 4x200Gb/s, OSFP to 4xOSFP, 1.5m, flat top</v>
          </cell>
          <cell r="O721">
            <v>996</v>
          </cell>
          <cell r="P721">
            <v>808</v>
          </cell>
          <cell r="Q721">
            <v>734</v>
          </cell>
          <cell r="R721">
            <v>624</v>
          </cell>
          <cell r="S721">
            <v>486</v>
          </cell>
          <cell r="T721" t="str">
            <v>for  liquid-cooled switches (not NVIDIA modular) and other platforms with riding heatsink (RHS)</v>
          </cell>
          <cell r="U721" t="str">
            <v/>
          </cell>
          <cell r="V721" t="str">
            <v>Not released</v>
          </cell>
          <cell r="W721" t="str">
            <v>NDR</v>
          </cell>
          <cell r="X721" t="str">
            <v>NDR</v>
          </cell>
        </row>
        <row r="722">
          <cell r="C722" t="str">
            <v>MCP7Y50-N001</v>
          </cell>
          <cell r="D722" t="str">
            <v>980-9I75E-00N001</v>
          </cell>
          <cell r="E722" t="str">
            <v>MCP7Y50-N001</v>
          </cell>
          <cell r="F722" t="str">
            <v>LinkX</v>
          </cell>
          <cell r="G722" t="str">
            <v>Cables</v>
          </cell>
          <cell r="H722" t="str">
            <v>Direct Attach Copper (DAC) Cables</v>
          </cell>
          <cell r="I722" t="str">
            <v/>
          </cell>
          <cell r="J722" t="str">
            <v/>
          </cell>
          <cell r="K722" t="str">
            <v>ML</v>
          </cell>
          <cell r="L722" t="str">
            <v>Hardware</v>
          </cell>
          <cell r="M722" t="str">
            <v>MELLANOX</v>
          </cell>
          <cell r="N722" t="str">
            <v>NVIDIA passive copper splitter cable, IB twin port NDR 800Gb/s to 4x200Gb/s, OSFP to 4xOSFP, 1m</v>
          </cell>
          <cell r="O722">
            <v>949</v>
          </cell>
          <cell r="P722">
            <v>771</v>
          </cell>
          <cell r="Q722">
            <v>700</v>
          </cell>
          <cell r="R722">
            <v>596</v>
          </cell>
          <cell r="S722">
            <v>463</v>
          </cell>
          <cell r="T722" t="str">
            <v>.</v>
          </cell>
          <cell r="U722" t="str">
            <v/>
          </cell>
          <cell r="V722" t="str">
            <v>Not released</v>
          </cell>
          <cell r="W722" t="str">
            <v>NDR</v>
          </cell>
          <cell r="X722" t="str">
            <v>NDR</v>
          </cell>
        </row>
        <row r="723">
          <cell r="C723" t="str">
            <v>MCP7Y50-N001-FLT</v>
          </cell>
          <cell r="D723" t="str">
            <v>980-9I75F-00N001</v>
          </cell>
          <cell r="E723" t="str">
            <v>MCP7Y50-N001-FLT</v>
          </cell>
          <cell r="F723" t="str">
            <v>LinkX</v>
          </cell>
          <cell r="G723" t="str">
            <v>Cables</v>
          </cell>
          <cell r="H723" t="str">
            <v/>
          </cell>
          <cell r="I723" t="str">
            <v/>
          </cell>
          <cell r="J723" t="str">
            <v/>
          </cell>
          <cell r="K723" t="str">
            <v>ML</v>
          </cell>
          <cell r="L723" t="str">
            <v>Hardware</v>
          </cell>
          <cell r="M723" t="str">
            <v>MELLANOX</v>
          </cell>
          <cell r="N723" t="str">
            <v>NVIDIA passive copper splitter cable, IB twin port NDR 800Gb/s to 4x200Gb/s, OSFP to 4xOSFP, 1m, flat top</v>
          </cell>
          <cell r="O723">
            <v>949</v>
          </cell>
          <cell r="P723">
            <v>771</v>
          </cell>
          <cell r="Q723">
            <v>700</v>
          </cell>
          <cell r="R723">
            <v>596</v>
          </cell>
          <cell r="S723">
            <v>463</v>
          </cell>
          <cell r="T723" t="str">
            <v>for  liquid-cooled switches (not NVIDIA modular) and other platforms with riding heatsink (RHS)</v>
          </cell>
          <cell r="U723" t="str">
            <v/>
          </cell>
          <cell r="V723" t="str">
            <v>Not released</v>
          </cell>
          <cell r="W723" t="str">
            <v>NDR</v>
          </cell>
          <cell r="X723" t="str">
            <v>NDR</v>
          </cell>
        </row>
        <row r="724">
          <cell r="C724" t="str">
            <v>MCP7Y50-N02A</v>
          </cell>
          <cell r="D724" t="str">
            <v>980-9I46U-00N02A</v>
          </cell>
          <cell r="E724" t="str">
            <v>MCP7Y50-N02A</v>
          </cell>
          <cell r="F724" t="str">
            <v>LinkX</v>
          </cell>
          <cell r="G724" t="str">
            <v>Cables</v>
          </cell>
          <cell r="H724" t="str">
            <v/>
          </cell>
          <cell r="I724" t="str">
            <v/>
          </cell>
          <cell r="J724" t="str">
            <v/>
          </cell>
          <cell r="K724" t="str">
            <v>ML</v>
          </cell>
          <cell r="L724" t="str">
            <v>Hardware</v>
          </cell>
          <cell r="M724" t="str">
            <v>MELLANOX</v>
          </cell>
          <cell r="N724" t="str">
            <v>NVIDIA passive copper splitter cable, IB twin port NDR 800Gb/s to 4x200Gb/s, OSFP to 4xOSFP, 2.5m</v>
          </cell>
          <cell r="O724">
            <v>1417</v>
          </cell>
          <cell r="P724">
            <v>1149</v>
          </cell>
          <cell r="Q724">
            <v>1044</v>
          </cell>
          <cell r="R724">
            <v>888</v>
          </cell>
          <cell r="S724">
            <v>691</v>
          </cell>
          <cell r="T724" t="str">
            <v/>
          </cell>
          <cell r="U724" t="str">
            <v/>
          </cell>
          <cell r="V724" t="str">
            <v>Not released</v>
          </cell>
          <cell r="W724" t="str">
            <v>NDR</v>
          </cell>
          <cell r="X724" t="str">
            <v>NDR</v>
          </cell>
        </row>
        <row r="725">
          <cell r="C725" t="str">
            <v>MCP7Y50-N002</v>
          </cell>
          <cell r="D725" t="str">
            <v>980-9I46G-00N002</v>
          </cell>
          <cell r="E725" t="str">
            <v>MCP7Y50-N002</v>
          </cell>
          <cell r="F725" t="str">
            <v>LinkX</v>
          </cell>
          <cell r="G725" t="str">
            <v>Cables</v>
          </cell>
          <cell r="H725" t="str">
            <v>Direct Attach Copper (DAC) Cables</v>
          </cell>
          <cell r="I725" t="str">
            <v/>
          </cell>
          <cell r="J725" t="str">
            <v/>
          </cell>
          <cell r="K725" t="str">
            <v>ML</v>
          </cell>
          <cell r="L725" t="str">
            <v>Hardware</v>
          </cell>
          <cell r="M725" t="str">
            <v>MELLANOX</v>
          </cell>
          <cell r="N725" t="str">
            <v>NVIDIA passive copper splitter cable, IB twin port NDR 800Gb/s to 4x200Gb/s, OSFP to 4xOSFP, 2m</v>
          </cell>
          <cell r="O725">
            <v>1091</v>
          </cell>
          <cell r="P725">
            <v>884</v>
          </cell>
          <cell r="Q725">
            <v>804</v>
          </cell>
          <cell r="R725">
            <v>683</v>
          </cell>
          <cell r="S725">
            <v>532</v>
          </cell>
          <cell r="T725" t="str">
            <v/>
          </cell>
          <cell r="U725" t="str">
            <v/>
          </cell>
          <cell r="V725" t="str">
            <v>Not released</v>
          </cell>
          <cell r="W725" t="str">
            <v>NDR</v>
          </cell>
          <cell r="X725" t="str">
            <v>NDR</v>
          </cell>
        </row>
        <row r="726">
          <cell r="C726" t="str">
            <v>MCP7Y50-N002-FLT</v>
          </cell>
          <cell r="D726" t="str">
            <v>980-9I46H-00N002</v>
          </cell>
          <cell r="E726" t="str">
            <v>MCP7Y50-N002-FLT</v>
          </cell>
          <cell r="F726" t="str">
            <v>LinkX</v>
          </cell>
          <cell r="G726" t="str">
            <v>Cables</v>
          </cell>
          <cell r="H726" t="str">
            <v/>
          </cell>
          <cell r="I726" t="str">
            <v/>
          </cell>
          <cell r="J726" t="str">
            <v/>
          </cell>
          <cell r="K726" t="str">
            <v>ML</v>
          </cell>
          <cell r="L726" t="str">
            <v>Hardware</v>
          </cell>
          <cell r="M726" t="str">
            <v>MELLANOX</v>
          </cell>
          <cell r="N726" t="str">
            <v>NVIDIA passive copper splitter cable, IB twin port NDR 800Gb/s to 4x200Gb/s, OSFP to 4xOSFP, 2m, flat top</v>
          </cell>
          <cell r="O726">
            <v>1091</v>
          </cell>
          <cell r="P726">
            <v>884</v>
          </cell>
          <cell r="Q726">
            <v>804</v>
          </cell>
          <cell r="R726">
            <v>683</v>
          </cell>
          <cell r="S726">
            <v>532</v>
          </cell>
          <cell r="T726" t="str">
            <v/>
          </cell>
          <cell r="U726" t="str">
            <v/>
          </cell>
          <cell r="V726" t="str">
            <v>Not released</v>
          </cell>
          <cell r="W726" t="str">
            <v>NDR</v>
          </cell>
          <cell r="X726" t="str">
            <v>NDR</v>
          </cell>
        </row>
        <row r="727">
          <cell r="C727" t="str">
            <v>MCP7Y50-N003</v>
          </cell>
          <cell r="D727" t="str">
            <v>980-9I46T-00N003</v>
          </cell>
          <cell r="E727" t="str">
            <v>MCP7Y50-N003</v>
          </cell>
          <cell r="F727" t="str">
            <v>LinkX</v>
          </cell>
          <cell r="G727" t="str">
            <v>Cables</v>
          </cell>
          <cell r="H727" t="str">
            <v/>
          </cell>
          <cell r="I727" t="str">
            <v/>
          </cell>
          <cell r="J727" t="str">
            <v/>
          </cell>
          <cell r="K727" t="str">
            <v>ML</v>
          </cell>
          <cell r="L727" t="str">
            <v>Hardware</v>
          </cell>
          <cell r="M727" t="str">
            <v>MELLANOX</v>
          </cell>
          <cell r="N727" t="str">
            <v>NVIDIA passive copper splitter cable, IB twin port NDR 800Gb/s to 4x200Gb/s, OSFP to 4xOSFP, 3m</v>
          </cell>
          <cell r="O727">
            <v>1646</v>
          </cell>
          <cell r="P727">
            <v>1334</v>
          </cell>
          <cell r="Q727">
            <v>1213</v>
          </cell>
          <cell r="R727">
            <v>1031</v>
          </cell>
          <cell r="S727">
            <v>803</v>
          </cell>
          <cell r="T727" t="str">
            <v/>
          </cell>
          <cell r="U727" t="str">
            <v>24-Oct-22 Price update per PM</v>
          </cell>
          <cell r="V727" t="str">
            <v>Not released</v>
          </cell>
          <cell r="W727" t="str">
            <v>NDR</v>
          </cell>
          <cell r="X727" t="str">
            <v>NDR</v>
          </cell>
        </row>
        <row r="728">
          <cell r="C728" t="str">
            <v>MFP7E10-N015</v>
          </cell>
          <cell r="D728" t="str">
            <v>980-9I57Y-000015</v>
          </cell>
          <cell r="E728" t="str">
            <v>MFP7E10-N015</v>
          </cell>
          <cell r="F728" t="str">
            <v>LinkX</v>
          </cell>
          <cell r="G728" t="str">
            <v>Cables</v>
          </cell>
          <cell r="H728" t="str">
            <v>Active Optical Cables (AOCs)</v>
          </cell>
          <cell r="I728" t="str">
            <v>MTMM</v>
          </cell>
          <cell r="J728" t="str">
            <v>MPO TO MPO MM FIBER</v>
          </cell>
          <cell r="K728" t="str">
            <v>ML</v>
          </cell>
          <cell r="L728" t="str">
            <v>Hardware</v>
          </cell>
          <cell r="M728" t="str">
            <v>MELLANOX</v>
          </cell>
          <cell r="N728" t="str">
            <v>NVIDIA passive fiber cable, MMF , MPO12 APC to MPO12 APC, 15m</v>
          </cell>
          <cell r="O728">
            <v>109</v>
          </cell>
          <cell r="P728">
            <v>77</v>
          </cell>
          <cell r="Q728">
            <v>70</v>
          </cell>
          <cell r="R728">
            <v>60</v>
          </cell>
          <cell r="S728">
            <v>53</v>
          </cell>
          <cell r="T728" t="str">
            <v/>
          </cell>
          <cell r="U728" t="str">
            <v/>
          </cell>
          <cell r="V728" t="str">
            <v>Not released</v>
          </cell>
          <cell r="W728" t="str">
            <v>NDR</v>
          </cell>
          <cell r="X728" t="str">
            <v>NDR</v>
          </cell>
        </row>
        <row r="729">
          <cell r="C729" t="str">
            <v>MFP7E10-N003</v>
          </cell>
          <cell r="D729" t="str">
            <v>980-9I73U-000003</v>
          </cell>
          <cell r="E729" t="str">
            <v>MFP7E10-N003</v>
          </cell>
          <cell r="F729" t="str">
            <v>LinkX</v>
          </cell>
          <cell r="G729" t="str">
            <v>Cables</v>
          </cell>
          <cell r="H729" t="str">
            <v>Active Optical Cables (AOCs)</v>
          </cell>
          <cell r="I729" t="str">
            <v>MTMM</v>
          </cell>
          <cell r="J729" t="str">
            <v>MPO TO MPO MM FIBER</v>
          </cell>
          <cell r="K729" t="str">
            <v>ML</v>
          </cell>
          <cell r="L729" t="str">
            <v>Hardware</v>
          </cell>
          <cell r="M729" t="str">
            <v>MELLANOX</v>
          </cell>
          <cell r="N729" t="str">
            <v>NVIDIA passive fiber cable, MMF , MPO12 APC to MPO12 APC, 3m</v>
          </cell>
          <cell r="O729">
            <v>82</v>
          </cell>
          <cell r="P729">
            <v>60</v>
          </cell>
          <cell r="Q729">
            <v>54</v>
          </cell>
          <cell r="R729">
            <v>46</v>
          </cell>
          <cell r="S729">
            <v>40</v>
          </cell>
          <cell r="T729" t="str">
            <v/>
          </cell>
          <cell r="U729" t="str">
            <v/>
          </cell>
          <cell r="V729" t="str">
            <v>Not released</v>
          </cell>
          <cell r="W729" t="str">
            <v>NDR</v>
          </cell>
          <cell r="X729" t="str">
            <v>NDR</v>
          </cell>
        </row>
        <row r="730">
          <cell r="C730" t="str">
            <v>MFP7E20-N010</v>
          </cell>
          <cell r="D730" t="str">
            <v>980-9I554-00N010</v>
          </cell>
          <cell r="E730" t="str">
            <v>MFP7E20-N010</v>
          </cell>
          <cell r="F730" t="str">
            <v>LinkX</v>
          </cell>
          <cell r="G730" t="str">
            <v>Cables</v>
          </cell>
          <cell r="H730" t="str">
            <v/>
          </cell>
          <cell r="I730" t="str">
            <v>M2MM</v>
          </cell>
          <cell r="J730" t="str">
            <v>MPO TO 2XMPO MM FBR</v>
          </cell>
          <cell r="K730" t="str">
            <v>ML</v>
          </cell>
          <cell r="L730" t="str">
            <v>Hardware</v>
          </cell>
          <cell r="M730" t="str">
            <v>MELLANOX</v>
          </cell>
          <cell r="N730" t="str">
            <v>NVIDIA passive fiber cable, MMF, MPO12 APC to 2xMPO12 APC, 10m</v>
          </cell>
          <cell r="O730">
            <v>148</v>
          </cell>
          <cell r="P730">
            <v>106</v>
          </cell>
          <cell r="Q730">
            <v>97</v>
          </cell>
          <cell r="R730">
            <v>82</v>
          </cell>
          <cell r="S730">
            <v>72</v>
          </cell>
          <cell r="T730" t="str">
            <v/>
          </cell>
          <cell r="U730" t="str">
            <v/>
          </cell>
          <cell r="V730" t="str">
            <v>Not released</v>
          </cell>
          <cell r="W730" t="str">
            <v>NDR</v>
          </cell>
          <cell r="X730" t="str">
            <v>NDR</v>
          </cell>
        </row>
        <row r="731">
          <cell r="C731" t="str">
            <v>MFP7E20-N015</v>
          </cell>
          <cell r="D731" t="str">
            <v>980-9I555-00N015</v>
          </cell>
          <cell r="E731" t="str">
            <v>MFP7E20-N015</v>
          </cell>
          <cell r="F731" t="str">
            <v>LinkX</v>
          </cell>
          <cell r="G731" t="str">
            <v>Cables</v>
          </cell>
          <cell r="H731" t="str">
            <v/>
          </cell>
          <cell r="I731" t="str">
            <v>M2MM</v>
          </cell>
          <cell r="J731" t="str">
            <v>MPO TO 2XMPO MM FBR</v>
          </cell>
          <cell r="K731" t="str">
            <v>ML</v>
          </cell>
          <cell r="L731" t="str">
            <v>Hardware</v>
          </cell>
          <cell r="M731" t="str">
            <v>MELLANOX</v>
          </cell>
          <cell r="N731" t="str">
            <v>NVIDIA passive fiber cable, MMF, MPO12 APC to 2xMPO12 APC, 15m</v>
          </cell>
          <cell r="O731">
            <v>162</v>
          </cell>
          <cell r="P731">
            <v>116</v>
          </cell>
          <cell r="Q731">
            <v>106</v>
          </cell>
          <cell r="R731">
            <v>90</v>
          </cell>
          <cell r="S731">
            <v>79</v>
          </cell>
          <cell r="T731" t="str">
            <v/>
          </cell>
          <cell r="U731" t="str">
            <v/>
          </cell>
          <cell r="V731" t="str">
            <v>Not released</v>
          </cell>
          <cell r="W731" t="str">
            <v>NDR</v>
          </cell>
          <cell r="X731" t="str">
            <v>NDR</v>
          </cell>
        </row>
        <row r="732">
          <cell r="C732" t="str">
            <v>MFP7E20-N020</v>
          </cell>
          <cell r="D732" t="str">
            <v>980-9I556-00N020</v>
          </cell>
          <cell r="E732" t="str">
            <v>MFP7E20-N020</v>
          </cell>
          <cell r="F732" t="str">
            <v>LinkX</v>
          </cell>
          <cell r="G732" t="str">
            <v>Cables</v>
          </cell>
          <cell r="H732" t="str">
            <v/>
          </cell>
          <cell r="I732" t="str">
            <v>M2MM</v>
          </cell>
          <cell r="J732" t="str">
            <v>MPO TO 2XMPO MM FBR</v>
          </cell>
          <cell r="K732" t="str">
            <v>ML</v>
          </cell>
          <cell r="L732" t="str">
            <v>Hardware</v>
          </cell>
          <cell r="M732" t="str">
            <v>MELLANOX</v>
          </cell>
          <cell r="N732" t="str">
            <v>NVIDIA passive fiber cable, MMF, MPO12 APC to 2xMPO12 APC, 20m</v>
          </cell>
          <cell r="O732">
            <v>176</v>
          </cell>
          <cell r="P732">
            <v>127</v>
          </cell>
          <cell r="Q732">
            <v>115</v>
          </cell>
          <cell r="R732">
            <v>98</v>
          </cell>
          <cell r="S732">
            <v>86</v>
          </cell>
          <cell r="T732" t="str">
            <v/>
          </cell>
          <cell r="U732" t="str">
            <v/>
          </cell>
          <cell r="V732" t="str">
            <v>Not released</v>
          </cell>
          <cell r="W732" t="str">
            <v>NDR</v>
          </cell>
          <cell r="X732" t="str">
            <v>NDR</v>
          </cell>
        </row>
        <row r="733">
          <cell r="C733" t="str">
            <v>MFP7E20-N030</v>
          </cell>
          <cell r="D733" t="str">
            <v>980-9I557-00N030</v>
          </cell>
          <cell r="E733" t="str">
            <v>MFP7E20-N030</v>
          </cell>
          <cell r="F733" t="str">
            <v>LinkX</v>
          </cell>
          <cell r="G733" t="str">
            <v>Cables</v>
          </cell>
          <cell r="H733" t="str">
            <v/>
          </cell>
          <cell r="I733" t="str">
            <v>M2MM</v>
          </cell>
          <cell r="J733" t="str">
            <v>MPO TO 2XMPO MM FBR</v>
          </cell>
          <cell r="K733" t="str">
            <v>ML</v>
          </cell>
          <cell r="L733" t="str">
            <v>Hardware</v>
          </cell>
          <cell r="M733" t="str">
            <v>MELLANOX</v>
          </cell>
          <cell r="N733" t="str">
            <v>NVIDIA passive fiber cable, MMF, MPO12 APC to 2xMPO12 APC, 30m</v>
          </cell>
          <cell r="O733">
            <v>205</v>
          </cell>
          <cell r="P733">
            <v>147</v>
          </cell>
          <cell r="Q733">
            <v>133</v>
          </cell>
          <cell r="R733">
            <v>114</v>
          </cell>
          <cell r="S733">
            <v>100</v>
          </cell>
          <cell r="T733" t="str">
            <v/>
          </cell>
          <cell r="U733" t="str">
            <v/>
          </cell>
          <cell r="V733" t="str">
            <v>Not released</v>
          </cell>
          <cell r="W733" t="str">
            <v>NDR</v>
          </cell>
          <cell r="X733" t="str">
            <v>NDR</v>
          </cell>
        </row>
        <row r="734">
          <cell r="C734" t="str">
            <v>MFP7E20-N003</v>
          </cell>
          <cell r="D734" t="str">
            <v>980-9I571-00N003</v>
          </cell>
          <cell r="E734" t="str">
            <v>MFP7E20-N003</v>
          </cell>
          <cell r="F734" t="str">
            <v>LinkX</v>
          </cell>
          <cell r="G734" t="str">
            <v>Cables</v>
          </cell>
          <cell r="H734" t="str">
            <v/>
          </cell>
          <cell r="I734" t="str">
            <v>M2MM</v>
          </cell>
          <cell r="J734" t="str">
            <v>MPO TO 2XMPO MM FBR</v>
          </cell>
          <cell r="K734" t="str">
            <v>ML</v>
          </cell>
          <cell r="L734" t="str">
            <v>Hardware</v>
          </cell>
          <cell r="M734" t="str">
            <v>MELLANOX</v>
          </cell>
          <cell r="N734" t="str">
            <v>NVIDIA passive fiber cable, MMF, MPO12 APC to 2xMPO12 APC, 3m</v>
          </cell>
          <cell r="O734">
            <v>125</v>
          </cell>
          <cell r="P734">
            <v>90</v>
          </cell>
          <cell r="Q734">
            <v>82</v>
          </cell>
          <cell r="R734">
            <v>69</v>
          </cell>
          <cell r="S734">
            <v>61</v>
          </cell>
          <cell r="T734" t="str">
            <v/>
          </cell>
          <cell r="U734" t="str">
            <v/>
          </cell>
          <cell r="V734" t="str">
            <v>Not released</v>
          </cell>
          <cell r="W734" t="str">
            <v>NDR</v>
          </cell>
          <cell r="X734" t="str">
            <v>NDR</v>
          </cell>
        </row>
        <row r="735">
          <cell r="C735" t="str">
            <v>MFP7E20-N005</v>
          </cell>
          <cell r="D735" t="str">
            <v>980-9I572-00N005</v>
          </cell>
          <cell r="E735" t="str">
            <v>MFP7E20-N005</v>
          </cell>
          <cell r="F735" t="str">
            <v>LinkX</v>
          </cell>
          <cell r="G735" t="str">
            <v>Cables</v>
          </cell>
          <cell r="H735" t="str">
            <v/>
          </cell>
          <cell r="I735" t="str">
            <v>M2MM</v>
          </cell>
          <cell r="J735" t="str">
            <v>MPO TO 2XMPO MM FBR</v>
          </cell>
          <cell r="K735" t="str">
            <v>ML</v>
          </cell>
          <cell r="L735" t="str">
            <v>Hardware</v>
          </cell>
          <cell r="M735" t="str">
            <v>MELLANOX</v>
          </cell>
          <cell r="N735" t="str">
            <v>NVIDIA passive fiber cable, MMF, MPO12 APC to 2xMPO12 APC, 5m</v>
          </cell>
          <cell r="O735">
            <v>131</v>
          </cell>
          <cell r="P735">
            <v>95</v>
          </cell>
          <cell r="Q735">
            <v>86</v>
          </cell>
          <cell r="R735">
            <v>74</v>
          </cell>
          <cell r="S735">
            <v>64</v>
          </cell>
          <cell r="T735" t="str">
            <v/>
          </cell>
          <cell r="U735" t="str">
            <v/>
          </cell>
          <cell r="V735" t="str">
            <v>Not released</v>
          </cell>
          <cell r="W735" t="str">
            <v>NDR</v>
          </cell>
          <cell r="X735" t="str">
            <v>NDR</v>
          </cell>
        </row>
        <row r="736">
          <cell r="C736" t="str">
            <v>MFP7E20-N007</v>
          </cell>
          <cell r="D736" t="str">
            <v>980-9I573-00N007</v>
          </cell>
          <cell r="E736" t="str">
            <v>MFP7E20-N007</v>
          </cell>
          <cell r="F736" t="str">
            <v>LinkX</v>
          </cell>
          <cell r="G736" t="str">
            <v>Cables</v>
          </cell>
          <cell r="H736" t="str">
            <v/>
          </cell>
          <cell r="I736" t="str">
            <v>M2MM</v>
          </cell>
          <cell r="J736" t="str">
            <v>MPO TO 2XMPO MM FBR</v>
          </cell>
          <cell r="K736" t="str">
            <v>ML</v>
          </cell>
          <cell r="L736" t="str">
            <v>Hardware</v>
          </cell>
          <cell r="M736" t="str">
            <v>MELLANOX</v>
          </cell>
          <cell r="N736" t="str">
            <v>NVIDIA passive fiber cable, MMF, MPO12 APC to 2xMPO12 APC, 7m</v>
          </cell>
          <cell r="O736">
            <v>139</v>
          </cell>
          <cell r="P736">
            <v>100</v>
          </cell>
          <cell r="Q736">
            <v>91</v>
          </cell>
          <cell r="R736">
            <v>77</v>
          </cell>
          <cell r="S736">
            <v>68</v>
          </cell>
          <cell r="T736" t="str">
            <v/>
          </cell>
          <cell r="U736" t="str">
            <v/>
          </cell>
          <cell r="V736" t="str">
            <v>Not released</v>
          </cell>
          <cell r="W736" t="str">
            <v>NDR</v>
          </cell>
          <cell r="X736" t="str">
            <v>NDR</v>
          </cell>
        </row>
        <row r="737">
          <cell r="C737" t="str">
            <v>MFP7E40-N010</v>
          </cell>
          <cell r="D737" t="str">
            <v>980-9I58N-00N010</v>
          </cell>
          <cell r="E737" t="str">
            <v>MFP7E40-N010</v>
          </cell>
          <cell r="F737" t="str">
            <v>LinkX</v>
          </cell>
          <cell r="G737" t="str">
            <v>Cables</v>
          </cell>
          <cell r="H737" t="str">
            <v>Active Optical Cables (AOCs)</v>
          </cell>
          <cell r="I737" t="str">
            <v>M2MS</v>
          </cell>
          <cell r="J737" t="str">
            <v>MPO TO 2XMPO SM FBR</v>
          </cell>
          <cell r="K737" t="str">
            <v>ML</v>
          </cell>
          <cell r="L737" t="str">
            <v>Hardware</v>
          </cell>
          <cell r="M737" t="str">
            <v>MELLANOX</v>
          </cell>
          <cell r="N737" t="str">
            <v>NVIDIA passive fiber cable, SMF, MPO12 APC to 2xMPO12 APC, 10m</v>
          </cell>
          <cell r="O737">
            <v>185</v>
          </cell>
          <cell r="P737">
            <v>131</v>
          </cell>
          <cell r="Q737">
            <v>120</v>
          </cell>
          <cell r="R737">
            <v>101</v>
          </cell>
          <cell r="S737">
            <v>90</v>
          </cell>
          <cell r="T737" t="str">
            <v>.</v>
          </cell>
          <cell r="U737" t="str">
            <v/>
          </cell>
          <cell r="V737" t="str">
            <v>Not released</v>
          </cell>
          <cell r="W737" t="str">
            <v>NDR</v>
          </cell>
          <cell r="X737" t="str">
            <v>NDR</v>
          </cell>
        </row>
        <row r="738">
          <cell r="C738" t="str">
            <v>MFP7E40-N015</v>
          </cell>
          <cell r="D738" t="str">
            <v>980-9I56O-00N015</v>
          </cell>
          <cell r="E738" t="str">
            <v>MFP7E40-N015</v>
          </cell>
          <cell r="F738" t="str">
            <v>LinkX</v>
          </cell>
          <cell r="G738" t="str">
            <v>Cables</v>
          </cell>
          <cell r="H738" t="str">
            <v>Active Optical Cables (AOCs)</v>
          </cell>
          <cell r="I738" t="str">
            <v>M2MS</v>
          </cell>
          <cell r="J738" t="str">
            <v>MPO TO 2XMPO SM FBR</v>
          </cell>
          <cell r="K738" t="str">
            <v>ML</v>
          </cell>
          <cell r="L738" t="str">
            <v>Hardware</v>
          </cell>
          <cell r="M738" t="str">
            <v>MELLANOX</v>
          </cell>
          <cell r="N738" t="str">
            <v>NVIDIA passive fiber cable, SMF, MPO12 APC to 2xMPO12 APC, 15m</v>
          </cell>
          <cell r="O738">
            <v>205</v>
          </cell>
          <cell r="P738">
            <v>147</v>
          </cell>
          <cell r="Q738">
            <v>133</v>
          </cell>
          <cell r="R738">
            <v>114</v>
          </cell>
          <cell r="S738">
            <v>100</v>
          </cell>
          <cell r="T738" t="str">
            <v>.</v>
          </cell>
          <cell r="U738" t="str">
            <v/>
          </cell>
          <cell r="V738" t="str">
            <v>Not released</v>
          </cell>
          <cell r="W738" t="str">
            <v>NDR</v>
          </cell>
          <cell r="X738" t="str">
            <v>NDR</v>
          </cell>
        </row>
        <row r="739">
          <cell r="C739" t="str">
            <v>MFP7E40-N020</v>
          </cell>
          <cell r="D739" t="str">
            <v>980-9I56P-00N020</v>
          </cell>
          <cell r="E739" t="str">
            <v>MFP7E40-N020</v>
          </cell>
          <cell r="F739" t="str">
            <v>LinkX</v>
          </cell>
          <cell r="G739" t="str">
            <v>Cables</v>
          </cell>
          <cell r="H739" t="str">
            <v>Active Optical Cables (AOCs)</v>
          </cell>
          <cell r="I739" t="str">
            <v>M2MS</v>
          </cell>
          <cell r="J739" t="str">
            <v>MPO TO 2XMPO SM FBR</v>
          </cell>
          <cell r="K739" t="str">
            <v>ML</v>
          </cell>
          <cell r="L739" t="str">
            <v>Hardware</v>
          </cell>
          <cell r="M739" t="str">
            <v>MELLANOX</v>
          </cell>
          <cell r="N739" t="str">
            <v>NVIDIA passive fiber cable, SMF, MPO12 APC to 2xMPO12 APC, 20m</v>
          </cell>
          <cell r="O739">
            <v>221</v>
          </cell>
          <cell r="P739">
            <v>159</v>
          </cell>
          <cell r="Q739">
            <v>144</v>
          </cell>
          <cell r="R739">
            <v>122</v>
          </cell>
          <cell r="S739">
            <v>108</v>
          </cell>
          <cell r="T739" t="str">
            <v>.</v>
          </cell>
          <cell r="U739" t="str">
            <v/>
          </cell>
          <cell r="V739" t="str">
            <v>Not released</v>
          </cell>
          <cell r="W739" t="str">
            <v>NDR</v>
          </cell>
          <cell r="X739" t="str">
            <v>NDR</v>
          </cell>
        </row>
        <row r="740">
          <cell r="C740" t="str">
            <v>MFP7E40-N030</v>
          </cell>
          <cell r="D740" t="str">
            <v>980-9I56Q-00N030</v>
          </cell>
          <cell r="E740" t="str">
            <v>MFP7E40-N030</v>
          </cell>
          <cell r="F740" t="str">
            <v>LinkX</v>
          </cell>
          <cell r="G740" t="str">
            <v>Cables</v>
          </cell>
          <cell r="H740" t="str">
            <v>Active Optical Cables (AOCs)</v>
          </cell>
          <cell r="I740" t="str">
            <v>M2MS</v>
          </cell>
          <cell r="J740" t="str">
            <v>MPO TO 2XMPO SM FBR</v>
          </cell>
          <cell r="K740" t="str">
            <v>ML</v>
          </cell>
          <cell r="L740" t="str">
            <v>Hardware</v>
          </cell>
          <cell r="M740" t="str">
            <v>MELLANOX</v>
          </cell>
          <cell r="N740" t="str">
            <v>NVIDIA passive fiber cable, SMF, MPO12 APC to 2xMPO12 APC, 30m</v>
          </cell>
          <cell r="O740">
            <v>279</v>
          </cell>
          <cell r="P740">
            <v>199</v>
          </cell>
          <cell r="Q740">
            <v>181</v>
          </cell>
          <cell r="R740">
            <v>153</v>
          </cell>
          <cell r="S740">
            <v>136</v>
          </cell>
          <cell r="T740" t="str">
            <v>.</v>
          </cell>
          <cell r="U740" t="str">
            <v/>
          </cell>
          <cell r="V740" t="str">
            <v>Not released</v>
          </cell>
          <cell r="W740" t="str">
            <v>NDR</v>
          </cell>
          <cell r="X740" t="str">
            <v>NDR</v>
          </cell>
        </row>
        <row r="741">
          <cell r="C741" t="str">
            <v>MFP7E40-N003</v>
          </cell>
          <cell r="D741" t="str">
            <v>980-9I58K-00N003</v>
          </cell>
          <cell r="E741" t="str">
            <v>MFP7E40-N003</v>
          </cell>
          <cell r="F741" t="str">
            <v>LinkX</v>
          </cell>
          <cell r="G741" t="str">
            <v>Cables</v>
          </cell>
          <cell r="H741" t="str">
            <v>Active Optical Cables (AOCs)</v>
          </cell>
          <cell r="I741" t="str">
            <v/>
          </cell>
          <cell r="J741" t="str">
            <v/>
          </cell>
          <cell r="K741" t="str">
            <v>ML</v>
          </cell>
          <cell r="L741" t="str">
            <v>Hardware</v>
          </cell>
          <cell r="M741" t="str">
            <v>MELLANOX</v>
          </cell>
          <cell r="N741" t="str">
            <v>NVIDIA passive fiber cable, SMF, MPO12 APC to 2xMPO12 APC, 3m</v>
          </cell>
          <cell r="O741">
            <v>160</v>
          </cell>
          <cell r="P741">
            <v>115</v>
          </cell>
          <cell r="Q741">
            <v>105</v>
          </cell>
          <cell r="R741">
            <v>89</v>
          </cell>
          <cell r="S741">
            <v>78</v>
          </cell>
          <cell r="T741" t="str">
            <v>.</v>
          </cell>
          <cell r="U741" t="str">
            <v/>
          </cell>
          <cell r="V741" t="str">
            <v>Not released</v>
          </cell>
          <cell r="W741" t="str">
            <v>NDR</v>
          </cell>
          <cell r="X741" t="str">
            <v>NDR</v>
          </cell>
        </row>
        <row r="742">
          <cell r="C742" t="str">
            <v>MFP7E40-N050</v>
          </cell>
          <cell r="D742" t="str">
            <v>980-9I56R-000050</v>
          </cell>
          <cell r="E742" t="str">
            <v>MFP7E40-N050</v>
          </cell>
          <cell r="F742" t="str">
            <v>LinkX</v>
          </cell>
          <cell r="G742" t="str">
            <v>Cables</v>
          </cell>
          <cell r="H742" t="str">
            <v>Active Optical Cables (AOCs)</v>
          </cell>
          <cell r="I742" t="str">
            <v>M2MS</v>
          </cell>
          <cell r="J742" t="str">
            <v>MPO TO 2XMPO SM FBR</v>
          </cell>
          <cell r="K742" t="str">
            <v>ML</v>
          </cell>
          <cell r="L742" t="str">
            <v>Hardware</v>
          </cell>
          <cell r="M742" t="str">
            <v>MELLANOX</v>
          </cell>
          <cell r="N742" t="str">
            <v>NVIDIA passive fiber cable, SMF, MPO12 APC to 2xMPO12 APC, 50m</v>
          </cell>
          <cell r="O742">
            <v>308</v>
          </cell>
          <cell r="P742">
            <v>219</v>
          </cell>
          <cell r="Q742">
            <v>199</v>
          </cell>
          <cell r="R742">
            <v>169</v>
          </cell>
          <cell r="S742">
            <v>150</v>
          </cell>
          <cell r="T742" t="str">
            <v>.</v>
          </cell>
          <cell r="U742" t="str">
            <v/>
          </cell>
          <cell r="V742" t="str">
            <v>Not released</v>
          </cell>
          <cell r="W742" t="str">
            <v>NDR</v>
          </cell>
          <cell r="X742" t="str">
            <v>NDR</v>
          </cell>
        </row>
        <row r="743">
          <cell r="C743" t="str">
            <v>MFP7E40-N005</v>
          </cell>
          <cell r="D743" t="str">
            <v>980-9I58L-00N005</v>
          </cell>
          <cell r="E743" t="str">
            <v>MFP7E40-N005</v>
          </cell>
          <cell r="F743" t="str">
            <v>LinkX</v>
          </cell>
          <cell r="G743" t="str">
            <v>Cables</v>
          </cell>
          <cell r="H743" t="str">
            <v>Active Optical Cables (AOCs)</v>
          </cell>
          <cell r="I743" t="str">
            <v>M2MS</v>
          </cell>
          <cell r="J743" t="str">
            <v>MPO TO 2XMPO SM FBR</v>
          </cell>
          <cell r="K743" t="str">
            <v>ML</v>
          </cell>
          <cell r="L743" t="str">
            <v>Hardware</v>
          </cell>
          <cell r="M743" t="str">
            <v>MELLANOX</v>
          </cell>
          <cell r="N743" t="str">
            <v>NVIDIA passive fiber cable, SMF, MPO12 APC to 2xMPO12 APC, 5m</v>
          </cell>
          <cell r="O743">
            <v>168</v>
          </cell>
          <cell r="P743">
            <v>121</v>
          </cell>
          <cell r="Q743">
            <v>109</v>
          </cell>
          <cell r="R743">
            <v>93</v>
          </cell>
          <cell r="S743">
            <v>82</v>
          </cell>
          <cell r="T743" t="str">
            <v>.</v>
          </cell>
          <cell r="U743" t="str">
            <v/>
          </cell>
          <cell r="V743" t="str">
            <v>Not released</v>
          </cell>
          <cell r="W743" t="str">
            <v>NDR</v>
          </cell>
          <cell r="X743" t="str">
            <v>NDR</v>
          </cell>
        </row>
        <row r="744">
          <cell r="C744" t="str">
            <v>MFP7E40-N007</v>
          </cell>
          <cell r="D744" t="str">
            <v>980-9I58M-00N007</v>
          </cell>
          <cell r="E744" t="str">
            <v>MFP7E40-N007</v>
          </cell>
          <cell r="F744" t="str">
            <v>LinkX</v>
          </cell>
          <cell r="G744" t="str">
            <v>Cables</v>
          </cell>
          <cell r="H744" t="str">
            <v>Active Optical Cables (AOCs)</v>
          </cell>
          <cell r="I744" t="str">
            <v>M2MS</v>
          </cell>
          <cell r="J744" t="str">
            <v>MPO TO 2XMPO SM FBR</v>
          </cell>
          <cell r="K744" t="str">
            <v>ML</v>
          </cell>
          <cell r="L744" t="str">
            <v>Hardware</v>
          </cell>
          <cell r="M744" t="str">
            <v>MELLANOX</v>
          </cell>
          <cell r="N744" t="str">
            <v>NVIDIA passive fiber cable, SMF, MPO12 APC to 2xMPO12 APC, 7m</v>
          </cell>
          <cell r="O744">
            <v>174</v>
          </cell>
          <cell r="P744">
            <v>125</v>
          </cell>
          <cell r="Q744">
            <v>114</v>
          </cell>
          <cell r="R744">
            <v>97</v>
          </cell>
          <cell r="S744">
            <v>85</v>
          </cell>
          <cell r="T744" t="str">
            <v>.</v>
          </cell>
          <cell r="U744" t="str">
            <v/>
          </cell>
          <cell r="V744" t="str">
            <v>Not released</v>
          </cell>
          <cell r="W744" t="str">
            <v>NDR</v>
          </cell>
          <cell r="X744" t="str">
            <v>NDR</v>
          </cell>
        </row>
        <row r="745">
          <cell r="C745" t="str">
            <v>MFP7E30-N100</v>
          </cell>
          <cell r="D745" t="str">
            <v>980-9I58I-00N100</v>
          </cell>
          <cell r="E745" t="str">
            <v>MFP7E30-N100</v>
          </cell>
          <cell r="F745" t="str">
            <v>LinkX</v>
          </cell>
          <cell r="G745" t="str">
            <v>Cables</v>
          </cell>
          <cell r="H745" t="str">
            <v>Active Optical Cables (AOCs)</v>
          </cell>
          <cell r="I745" t="str">
            <v>MTMS</v>
          </cell>
          <cell r="J745" t="str">
            <v>MPO TO MPO SM FIBER</v>
          </cell>
          <cell r="K745" t="str">
            <v>ML</v>
          </cell>
          <cell r="L745" t="str">
            <v>Hardware</v>
          </cell>
          <cell r="M745" t="str">
            <v>MELLANOX</v>
          </cell>
          <cell r="N745" t="str">
            <v>NVIDIA passive fiber cable, SMF, MPO12 APC to MPO12 APC, 100m</v>
          </cell>
          <cell r="O745">
            <v>346</v>
          </cell>
          <cell r="P745">
            <v>248</v>
          </cell>
          <cell r="Q745">
            <v>225</v>
          </cell>
          <cell r="R745">
            <v>192</v>
          </cell>
          <cell r="S745">
            <v>169</v>
          </cell>
          <cell r="T745" t="str">
            <v>.</v>
          </cell>
          <cell r="U745" t="str">
            <v/>
          </cell>
          <cell r="V745" t="str">
            <v>Not released</v>
          </cell>
          <cell r="W745" t="str">
            <v>NDR</v>
          </cell>
          <cell r="X745" t="str">
            <v>NDR</v>
          </cell>
        </row>
        <row r="746">
          <cell r="C746" t="str">
            <v>MFP7E30-N010</v>
          </cell>
          <cell r="D746" t="str">
            <v>980-9I58D-00N010</v>
          </cell>
          <cell r="E746" t="str">
            <v>MFP7E30-N010</v>
          </cell>
          <cell r="F746" t="str">
            <v>LinkX</v>
          </cell>
          <cell r="G746" t="str">
            <v>Cables</v>
          </cell>
          <cell r="H746" t="str">
            <v>Active Optical Cables (AOCs)</v>
          </cell>
          <cell r="I746" t="str">
            <v>MTMS</v>
          </cell>
          <cell r="J746" t="str">
            <v>MPO TO MPO SM FIBER</v>
          </cell>
          <cell r="K746" t="str">
            <v>ML</v>
          </cell>
          <cell r="L746" t="str">
            <v>Hardware</v>
          </cell>
          <cell r="M746" t="str">
            <v>MELLANOX</v>
          </cell>
          <cell r="N746" t="str">
            <v>NVIDIA passive fiber cable, SMF, MPO12 APC to MPO12 APC, 10m</v>
          </cell>
          <cell r="O746">
            <v>123</v>
          </cell>
          <cell r="P746">
            <v>87</v>
          </cell>
          <cell r="Q746">
            <v>79</v>
          </cell>
          <cell r="R746">
            <v>68</v>
          </cell>
          <cell r="S746">
            <v>60</v>
          </cell>
          <cell r="T746" t="str">
            <v>.</v>
          </cell>
          <cell r="U746" t="str">
            <v/>
          </cell>
          <cell r="V746" t="str">
            <v>Not released</v>
          </cell>
          <cell r="W746" t="str">
            <v>NDR</v>
          </cell>
          <cell r="X746" t="str">
            <v>NDR</v>
          </cell>
        </row>
        <row r="747">
          <cell r="C747" t="str">
            <v>MFP7E30-N150</v>
          </cell>
          <cell r="D747" t="str">
            <v>980-9I58J-00N150</v>
          </cell>
          <cell r="E747" t="str">
            <v>MFP7E30-N150</v>
          </cell>
          <cell r="F747" t="str">
            <v>LinkX</v>
          </cell>
          <cell r="G747" t="str">
            <v>Cables</v>
          </cell>
          <cell r="H747" t="str">
            <v>Active Optical Cables (AOCs)</v>
          </cell>
          <cell r="I747" t="str">
            <v>MTMS</v>
          </cell>
          <cell r="J747" t="str">
            <v>MPO TO MPO SM FIBER</v>
          </cell>
          <cell r="K747" t="str">
            <v>ML</v>
          </cell>
          <cell r="L747" t="str">
            <v>Hardware</v>
          </cell>
          <cell r="M747" t="str">
            <v>MELLANOX</v>
          </cell>
          <cell r="N747" t="str">
            <v>NVIDIA passive fiber cable, SMF, MPO12 APC to MPO12 APC, 150m</v>
          </cell>
          <cell r="O747">
            <v>465</v>
          </cell>
          <cell r="P747">
            <v>332</v>
          </cell>
          <cell r="Q747">
            <v>303</v>
          </cell>
          <cell r="R747">
            <v>258</v>
          </cell>
          <cell r="S747">
            <v>227</v>
          </cell>
          <cell r="T747" t="str">
            <v>.</v>
          </cell>
          <cell r="U747" t="str">
            <v/>
          </cell>
          <cell r="V747" t="str">
            <v>Not released</v>
          </cell>
          <cell r="W747" t="str">
            <v>NDR</v>
          </cell>
          <cell r="X747" t="str">
            <v>NDR</v>
          </cell>
        </row>
        <row r="748">
          <cell r="C748" t="str">
            <v>MFP7E30-N015</v>
          </cell>
          <cell r="D748" t="str">
            <v>980-9I58E-00N015</v>
          </cell>
          <cell r="E748" t="str">
            <v>MFP7E30-N015</v>
          </cell>
          <cell r="F748" t="str">
            <v>LinkX</v>
          </cell>
          <cell r="G748" t="str">
            <v>Cables</v>
          </cell>
          <cell r="H748" t="str">
            <v>Active Optical Cables (AOCs)</v>
          </cell>
          <cell r="I748" t="str">
            <v>MTMS</v>
          </cell>
          <cell r="J748" t="str">
            <v>MPO TO MPO SM FIBER</v>
          </cell>
          <cell r="K748" t="str">
            <v>ML</v>
          </cell>
          <cell r="L748" t="str">
            <v>Hardware</v>
          </cell>
          <cell r="M748" t="str">
            <v>MELLANOX</v>
          </cell>
          <cell r="N748" t="str">
            <v>NVIDIA passive fiber cable, SMF, MPO12 APC to MPO12 APC, 15m</v>
          </cell>
          <cell r="O748">
            <v>131</v>
          </cell>
          <cell r="P748">
            <v>95</v>
          </cell>
          <cell r="Q748">
            <v>86</v>
          </cell>
          <cell r="R748">
            <v>74</v>
          </cell>
          <cell r="S748">
            <v>64</v>
          </cell>
          <cell r="T748" t="str">
            <v>.</v>
          </cell>
          <cell r="U748" t="str">
            <v/>
          </cell>
          <cell r="V748" t="str">
            <v>Not released</v>
          </cell>
          <cell r="W748" t="str">
            <v>NDR</v>
          </cell>
          <cell r="X748" t="str">
            <v>NDR</v>
          </cell>
        </row>
        <row r="749">
          <cell r="C749" t="str">
            <v>MFP7E30-N001</v>
          </cell>
          <cell r="D749" t="str">
            <v>980-9I558-00N001</v>
          </cell>
          <cell r="E749" t="str">
            <v>MFP7E30-N001</v>
          </cell>
          <cell r="F749" t="str">
            <v>LinkX</v>
          </cell>
          <cell r="G749" t="str">
            <v>Cables</v>
          </cell>
          <cell r="H749" t="str">
            <v/>
          </cell>
          <cell r="I749" t="str">
            <v>MTMS</v>
          </cell>
          <cell r="J749" t="str">
            <v>MPO TO MPO SM FIBER</v>
          </cell>
          <cell r="K749" t="str">
            <v>ML</v>
          </cell>
          <cell r="L749" t="str">
            <v>Hardware</v>
          </cell>
          <cell r="M749" t="str">
            <v>MELLANOX</v>
          </cell>
          <cell r="N749" t="str">
            <v>NVIDIA passive fiber cable, SMF, MPO12 APC to MPO12 APC, 1m</v>
          </cell>
          <cell r="O749">
            <v>100</v>
          </cell>
          <cell r="P749">
            <v>72</v>
          </cell>
          <cell r="Q749">
            <v>66</v>
          </cell>
          <cell r="R749">
            <v>55</v>
          </cell>
          <cell r="S749">
            <v>49</v>
          </cell>
          <cell r="T749" t="str">
            <v/>
          </cell>
          <cell r="U749" t="str">
            <v/>
          </cell>
          <cell r="V749" t="str">
            <v>Not released</v>
          </cell>
          <cell r="W749" t="str">
            <v>NDR</v>
          </cell>
          <cell r="X749" t="str">
            <v>NDR</v>
          </cell>
        </row>
        <row r="750">
          <cell r="C750" t="str">
            <v>MFP7E30-N020</v>
          </cell>
          <cell r="D750" t="str">
            <v>980-9I58F-00N020</v>
          </cell>
          <cell r="E750" t="str">
            <v>MFP7E30-N020</v>
          </cell>
          <cell r="F750" t="str">
            <v>LinkX</v>
          </cell>
          <cell r="G750" t="str">
            <v>Cables</v>
          </cell>
          <cell r="H750" t="str">
            <v>Active Optical Cables (AOCs)</v>
          </cell>
          <cell r="I750" t="str">
            <v>MTMS</v>
          </cell>
          <cell r="J750" t="str">
            <v>MPO TO MPO SM FIBER</v>
          </cell>
          <cell r="K750" t="str">
            <v>ML</v>
          </cell>
          <cell r="L750" t="str">
            <v>Hardware</v>
          </cell>
          <cell r="M750" t="str">
            <v>MELLANOX</v>
          </cell>
          <cell r="N750" t="str">
            <v>NVIDIA passive fiber cable, SMF, MPO12 APC to MPO12 APC, 20m</v>
          </cell>
          <cell r="O750">
            <v>141</v>
          </cell>
          <cell r="P750">
            <v>101</v>
          </cell>
          <cell r="Q750">
            <v>92</v>
          </cell>
          <cell r="R750">
            <v>78</v>
          </cell>
          <cell r="S750">
            <v>69</v>
          </cell>
          <cell r="T750" t="str">
            <v>.</v>
          </cell>
          <cell r="U750" t="str">
            <v/>
          </cell>
          <cell r="V750" t="str">
            <v>Not released</v>
          </cell>
          <cell r="W750" t="str">
            <v>NDR</v>
          </cell>
          <cell r="X750" t="str">
            <v>NDR</v>
          </cell>
        </row>
        <row r="751">
          <cell r="C751" t="str">
            <v>MFP7E30-N002</v>
          </cell>
          <cell r="D751" t="str">
            <v>980-9I559-00N002</v>
          </cell>
          <cell r="E751" t="str">
            <v>MFP7E30-N002</v>
          </cell>
          <cell r="F751" t="str">
            <v>LinkX</v>
          </cell>
          <cell r="G751" t="str">
            <v>Cables</v>
          </cell>
          <cell r="H751" t="str">
            <v/>
          </cell>
          <cell r="I751" t="str">
            <v>MTMS</v>
          </cell>
          <cell r="J751" t="str">
            <v>MPO TO MPO SM FIBER</v>
          </cell>
          <cell r="K751" t="str">
            <v>ML</v>
          </cell>
          <cell r="L751" t="str">
            <v>Hardware</v>
          </cell>
          <cell r="M751" t="str">
            <v>MELLANOX</v>
          </cell>
          <cell r="N751" t="str">
            <v>NVIDIA passive fiber cable, SMF, MPO12 APC to MPO12 APC, 2m</v>
          </cell>
          <cell r="O751">
            <v>105</v>
          </cell>
          <cell r="P751">
            <v>75</v>
          </cell>
          <cell r="Q751">
            <v>68</v>
          </cell>
          <cell r="R751">
            <v>58</v>
          </cell>
          <cell r="S751">
            <v>51</v>
          </cell>
          <cell r="T751" t="str">
            <v/>
          </cell>
          <cell r="U751" t="str">
            <v/>
          </cell>
          <cell r="V751" t="str">
            <v>Not released</v>
          </cell>
          <cell r="W751" t="str">
            <v>NDR</v>
          </cell>
          <cell r="X751" t="str">
            <v>NDR</v>
          </cell>
        </row>
        <row r="752">
          <cell r="C752" t="str">
            <v>MFP7E30-N030</v>
          </cell>
          <cell r="D752" t="str">
            <v>980-9I58G-00N030</v>
          </cell>
          <cell r="E752" t="str">
            <v>MFP7E30-N030</v>
          </cell>
          <cell r="F752" t="str">
            <v>LinkX</v>
          </cell>
          <cell r="G752" t="str">
            <v>Cables</v>
          </cell>
          <cell r="H752" t="str">
            <v>Active Optical Cables (AOCs)</v>
          </cell>
          <cell r="I752" t="str">
            <v>MTMS</v>
          </cell>
          <cell r="J752" t="str">
            <v>MPO TO MPO SM FIBER</v>
          </cell>
          <cell r="K752" t="str">
            <v>ML</v>
          </cell>
          <cell r="L752" t="str">
            <v>Hardware</v>
          </cell>
          <cell r="M752" t="str">
            <v>MELLANOX</v>
          </cell>
          <cell r="N752" t="str">
            <v>NVIDIA passive fiber cable, SMF, MPO12 APC to MPO12 APC, 30m</v>
          </cell>
          <cell r="O752">
            <v>166</v>
          </cell>
          <cell r="P752">
            <v>117</v>
          </cell>
          <cell r="Q752">
            <v>107</v>
          </cell>
          <cell r="R752">
            <v>91</v>
          </cell>
          <cell r="S752">
            <v>81</v>
          </cell>
          <cell r="T752" t="str">
            <v>.</v>
          </cell>
          <cell r="U752" t="str">
            <v/>
          </cell>
          <cell r="V752" t="str">
            <v>Not released</v>
          </cell>
          <cell r="W752" t="str">
            <v>NDR</v>
          </cell>
          <cell r="X752" t="str">
            <v>NDR</v>
          </cell>
        </row>
        <row r="753">
          <cell r="C753" t="str">
            <v>MFP7E30-N003</v>
          </cell>
          <cell r="D753" t="str">
            <v>980-9I55A-00N003</v>
          </cell>
          <cell r="E753" t="str">
            <v>MFP7E30-N003</v>
          </cell>
          <cell r="F753" t="str">
            <v>LinkX</v>
          </cell>
          <cell r="G753" t="str">
            <v>Cables</v>
          </cell>
          <cell r="H753" t="str">
            <v>Active Optical Cables (AOCs)</v>
          </cell>
          <cell r="I753" t="str">
            <v>MTMS</v>
          </cell>
          <cell r="J753" t="str">
            <v>MPO TO MPO SM FIBER</v>
          </cell>
          <cell r="K753" t="str">
            <v>ML</v>
          </cell>
          <cell r="L753" t="str">
            <v>Hardware</v>
          </cell>
          <cell r="M753" t="str">
            <v>MELLANOX</v>
          </cell>
          <cell r="N753" t="str">
            <v>NVIDIA passive fiber cable, SMF, MPO12 APC to MPO12 APC, 3m</v>
          </cell>
          <cell r="O753">
            <v>107</v>
          </cell>
          <cell r="P753">
            <v>76</v>
          </cell>
          <cell r="Q753">
            <v>69</v>
          </cell>
          <cell r="R753">
            <v>59</v>
          </cell>
          <cell r="S753">
            <v>52</v>
          </cell>
          <cell r="T753" t="str">
            <v>.</v>
          </cell>
          <cell r="U753" t="str">
            <v/>
          </cell>
          <cell r="V753" t="str">
            <v>Not released</v>
          </cell>
          <cell r="W753" t="str">
            <v>NDR</v>
          </cell>
          <cell r="X753" t="str">
            <v>NDR</v>
          </cell>
        </row>
        <row r="754">
          <cell r="C754" t="str">
            <v>MFP7E30-N040</v>
          </cell>
          <cell r="D754" t="str">
            <v>980-9I580-00N030</v>
          </cell>
          <cell r="E754" t="str">
            <v>MFP7E30-N040</v>
          </cell>
          <cell r="F754" t="str">
            <v>IB</v>
          </cell>
          <cell r="G754" t="str">
            <v>Cables</v>
          </cell>
          <cell r="H754" t="str">
            <v/>
          </cell>
          <cell r="I754" t="str">
            <v>MTMS</v>
          </cell>
          <cell r="J754" t="str">
            <v>MPO TO MPO SM FIBER</v>
          </cell>
          <cell r="K754" t="str">
            <v>ML</v>
          </cell>
          <cell r="L754" t="str">
            <v>Hardware</v>
          </cell>
          <cell r="M754" t="str">
            <v>MELLANOX</v>
          </cell>
          <cell r="N754" t="str">
            <v>NVIDIA passive fiber cable, SMF, MPO12 APC to MPO12 APC, 40m</v>
          </cell>
          <cell r="O754">
            <v>201</v>
          </cell>
          <cell r="P754">
            <v>143</v>
          </cell>
          <cell r="Q754">
            <v>130</v>
          </cell>
          <cell r="R754">
            <v>110</v>
          </cell>
          <cell r="S754">
            <v>98</v>
          </cell>
          <cell r="T754" t="str">
            <v/>
          </cell>
          <cell r="U754" t="str">
            <v/>
          </cell>
          <cell r="V754" t="str">
            <v>Not released</v>
          </cell>
          <cell r="W754" t="str">
            <v>NDR</v>
          </cell>
          <cell r="X754" t="str">
            <v>NDR</v>
          </cell>
        </row>
        <row r="755">
          <cell r="C755" t="str">
            <v>MFP7E30-N050</v>
          </cell>
          <cell r="D755" t="str">
            <v>980-9I58H-00N050</v>
          </cell>
          <cell r="E755" t="str">
            <v>MFP7E30-N050</v>
          </cell>
          <cell r="F755" t="str">
            <v>LinkX</v>
          </cell>
          <cell r="G755" t="str">
            <v>Cables</v>
          </cell>
          <cell r="H755" t="str">
            <v>Active Optical Cables (AOCs)</v>
          </cell>
          <cell r="I755" t="str">
            <v>MTMS</v>
          </cell>
          <cell r="J755" t="str">
            <v>MPO TO MPO SM FIBER</v>
          </cell>
          <cell r="K755" t="str">
            <v>ML</v>
          </cell>
          <cell r="L755" t="str">
            <v>Hardware</v>
          </cell>
          <cell r="M755" t="str">
            <v>MELLANOX</v>
          </cell>
          <cell r="N755" t="str">
            <v>NVIDIA passive fiber cable, SMF, MPO12 APC to MPO12 APC, 50m</v>
          </cell>
          <cell r="O755">
            <v>234</v>
          </cell>
          <cell r="P755">
            <v>167</v>
          </cell>
          <cell r="Q755">
            <v>152</v>
          </cell>
          <cell r="R755">
            <v>129</v>
          </cell>
          <cell r="S755">
            <v>114</v>
          </cell>
          <cell r="T755" t="str">
            <v>.</v>
          </cell>
          <cell r="U755" t="str">
            <v/>
          </cell>
          <cell r="V755" t="str">
            <v>Not released</v>
          </cell>
          <cell r="W755" t="str">
            <v>NDR</v>
          </cell>
          <cell r="X755" t="str">
            <v>NDR</v>
          </cell>
        </row>
        <row r="756">
          <cell r="C756" t="str">
            <v>MFP7E30-N005</v>
          </cell>
          <cell r="D756" t="str">
            <v>980-9I55B-00N005</v>
          </cell>
          <cell r="E756" t="str">
            <v>MFP7E30-N005</v>
          </cell>
          <cell r="F756" t="str">
            <v>LinkX</v>
          </cell>
          <cell r="G756" t="str">
            <v>Cables</v>
          </cell>
          <cell r="H756" t="str">
            <v>Active Optical Cables (AOCs)</v>
          </cell>
          <cell r="I756" t="str">
            <v>MTMS</v>
          </cell>
          <cell r="J756" t="str">
            <v>MPO TO MPO SM FIBER</v>
          </cell>
          <cell r="K756" t="str">
            <v>ML</v>
          </cell>
          <cell r="L756" t="str">
            <v>Hardware</v>
          </cell>
          <cell r="M756" t="str">
            <v>MELLANOX</v>
          </cell>
          <cell r="N756" t="str">
            <v>NVIDIA passive fiber cable, SMF, MPO12 APC to MPO12 APC, 5m</v>
          </cell>
          <cell r="O756">
            <v>111</v>
          </cell>
          <cell r="P756">
            <v>79</v>
          </cell>
          <cell r="Q756">
            <v>72</v>
          </cell>
          <cell r="R756">
            <v>62</v>
          </cell>
          <cell r="S756">
            <v>54</v>
          </cell>
          <cell r="T756" t="str">
            <v>.</v>
          </cell>
          <cell r="U756" t="str">
            <v/>
          </cell>
          <cell r="V756" t="str">
            <v>Not released</v>
          </cell>
          <cell r="W756" t="str">
            <v>NDR</v>
          </cell>
          <cell r="X756" t="str">
            <v>NDR</v>
          </cell>
        </row>
        <row r="757">
          <cell r="C757" t="str">
            <v>MFP7E30-N060</v>
          </cell>
          <cell r="D757" t="str">
            <v>980-9I581-00N050</v>
          </cell>
          <cell r="E757" t="str">
            <v>MFP7E30-N060</v>
          </cell>
          <cell r="F757" t="str">
            <v>LinkX</v>
          </cell>
          <cell r="G757" t="str">
            <v>Cables</v>
          </cell>
          <cell r="H757" t="str">
            <v/>
          </cell>
          <cell r="I757" t="str">
            <v>MTMS</v>
          </cell>
          <cell r="J757" t="str">
            <v>MPO TO MPO SM FIBER</v>
          </cell>
          <cell r="K757" t="str">
            <v>ML</v>
          </cell>
          <cell r="L757" t="str">
            <v>Hardware</v>
          </cell>
          <cell r="M757" t="str">
            <v>MELLANOX</v>
          </cell>
          <cell r="N757" t="str">
            <v>NVIDIA passive fiber cable, SMF, MPO12 APC to MPO12 APC, 60m</v>
          </cell>
          <cell r="O757">
            <v>256</v>
          </cell>
          <cell r="P757">
            <v>184</v>
          </cell>
          <cell r="Q757">
            <v>167</v>
          </cell>
          <cell r="R757">
            <v>141</v>
          </cell>
          <cell r="S757">
            <v>125</v>
          </cell>
          <cell r="T757" t="str">
            <v/>
          </cell>
          <cell r="U757" t="str">
            <v/>
          </cell>
          <cell r="V757" t="str">
            <v>Not released</v>
          </cell>
          <cell r="W757" t="str">
            <v>NDR</v>
          </cell>
          <cell r="X757" t="str">
            <v>NDR</v>
          </cell>
        </row>
        <row r="758">
          <cell r="C758" t="str">
            <v>MFP7E30-N070</v>
          </cell>
          <cell r="D758" t="str">
            <v>980-9I582-00N050</v>
          </cell>
          <cell r="E758" t="str">
            <v>MFP7E30-N070</v>
          </cell>
          <cell r="F758" t="str">
            <v>IB</v>
          </cell>
          <cell r="G758" t="str">
            <v>Cables</v>
          </cell>
          <cell r="H758" t="str">
            <v/>
          </cell>
          <cell r="I758" t="str">
            <v/>
          </cell>
          <cell r="J758" t="str">
            <v/>
          </cell>
          <cell r="K758" t="str">
            <v>ML</v>
          </cell>
          <cell r="L758" t="str">
            <v>Hardware</v>
          </cell>
          <cell r="M758" t="str">
            <v>MELLANOX</v>
          </cell>
          <cell r="N758" t="str">
            <v>NVIDIA passive fiber cable, SMF, MPO12 APC to MPO12 APC, 70m</v>
          </cell>
          <cell r="O758">
            <v>281</v>
          </cell>
          <cell r="P758">
            <v>201</v>
          </cell>
          <cell r="Q758">
            <v>183</v>
          </cell>
          <cell r="R758">
            <v>155</v>
          </cell>
          <cell r="S758">
            <v>137</v>
          </cell>
          <cell r="T758" t="str">
            <v/>
          </cell>
          <cell r="U758" t="str">
            <v/>
          </cell>
          <cell r="V758" t="str">
            <v>Not released</v>
          </cell>
          <cell r="W758" t="str">
            <v>NDR</v>
          </cell>
          <cell r="X758" t="str">
            <v>NDR</v>
          </cell>
        </row>
        <row r="759">
          <cell r="C759" t="str">
            <v>MFP7E30-N007</v>
          </cell>
          <cell r="D759" t="str">
            <v>980-9I58C-00N007</v>
          </cell>
          <cell r="E759" t="str">
            <v>MFP7E30-N007</v>
          </cell>
          <cell r="F759" t="str">
            <v>LinkX</v>
          </cell>
          <cell r="G759" t="str">
            <v>Cables</v>
          </cell>
          <cell r="H759" t="str">
            <v>Active Optical Cables (AOCs)</v>
          </cell>
          <cell r="I759" t="str">
            <v>MTMS</v>
          </cell>
          <cell r="J759" t="str">
            <v>MPO TO MPO SM FIBER</v>
          </cell>
          <cell r="K759" t="str">
            <v>ML</v>
          </cell>
          <cell r="L759" t="str">
            <v>Hardware</v>
          </cell>
          <cell r="M759" t="str">
            <v>MELLANOX</v>
          </cell>
          <cell r="N759" t="str">
            <v>NVIDIA passive fiber cable, SMF, MPO12 APC to MPO12 APC, 7m</v>
          </cell>
          <cell r="O759">
            <v>115</v>
          </cell>
          <cell r="P759">
            <v>83</v>
          </cell>
          <cell r="Q759">
            <v>75</v>
          </cell>
          <cell r="R759">
            <v>63</v>
          </cell>
          <cell r="S759">
            <v>56</v>
          </cell>
          <cell r="T759" t="str">
            <v>.</v>
          </cell>
          <cell r="U759" t="str">
            <v/>
          </cell>
          <cell r="V759" t="str">
            <v>Not released</v>
          </cell>
          <cell r="W759" t="str">
            <v>NDR</v>
          </cell>
          <cell r="X759" t="str">
            <v>NDR</v>
          </cell>
        </row>
        <row r="760">
          <cell r="C760" t="str">
            <v>MFP7E10-N010</v>
          </cell>
          <cell r="D760" t="str">
            <v>980-9I57X-00N010</v>
          </cell>
          <cell r="E760" t="str">
            <v>MFP7E10-N010</v>
          </cell>
          <cell r="F760" t="str">
            <v>LinkX</v>
          </cell>
          <cell r="G760" t="str">
            <v>Cables</v>
          </cell>
          <cell r="H760" t="str">
            <v>Active Optical Cables (AOCs)</v>
          </cell>
          <cell r="I760" t="str">
            <v>MTMM</v>
          </cell>
          <cell r="J760" t="str">
            <v>MPO TO MPO MM FIBER</v>
          </cell>
          <cell r="K760" t="str">
            <v>ML</v>
          </cell>
          <cell r="L760" t="str">
            <v>Hardware</v>
          </cell>
          <cell r="M760" t="str">
            <v>MELLANOX</v>
          </cell>
          <cell r="N760" t="str">
            <v>NVIDIA passive fiber cable, MMF, MPO12 APC to MPO12 APC, 10m</v>
          </cell>
          <cell r="O760">
            <v>98</v>
          </cell>
          <cell r="P760">
            <v>71</v>
          </cell>
          <cell r="Q760">
            <v>64</v>
          </cell>
          <cell r="R760">
            <v>55</v>
          </cell>
          <cell r="S760">
            <v>48</v>
          </cell>
          <cell r="T760" t="str">
            <v/>
          </cell>
          <cell r="U760" t="str">
            <v/>
          </cell>
          <cell r="V760" t="str">
            <v>Not released</v>
          </cell>
          <cell r="W760" t="str">
            <v>NDR</v>
          </cell>
          <cell r="X760" t="str">
            <v>NDR</v>
          </cell>
        </row>
        <row r="761">
          <cell r="C761" t="str">
            <v>MFP7E10-N020</v>
          </cell>
          <cell r="D761" t="str">
            <v>980-9I57Z-000020</v>
          </cell>
          <cell r="E761" t="str">
            <v>MFP7E10-N020</v>
          </cell>
          <cell r="F761" t="str">
            <v>LinkX</v>
          </cell>
          <cell r="G761" t="str">
            <v>Cables</v>
          </cell>
          <cell r="H761" t="str">
            <v>Active Optical Cables (AOCs)</v>
          </cell>
          <cell r="I761" t="str">
            <v>MTMM</v>
          </cell>
          <cell r="J761" t="str">
            <v>MPO TO MPO MM FIBER</v>
          </cell>
          <cell r="K761" t="str">
            <v>ML</v>
          </cell>
          <cell r="L761" t="str">
            <v>Hardware</v>
          </cell>
          <cell r="M761" t="str">
            <v>MELLANOX</v>
          </cell>
          <cell r="N761" t="str">
            <v>NVIDIA passive fiber cable, MMF, MPO12 APC to MPO12 APC, 20m</v>
          </cell>
          <cell r="O761">
            <v>119</v>
          </cell>
          <cell r="P761">
            <v>85</v>
          </cell>
          <cell r="Q761">
            <v>77</v>
          </cell>
          <cell r="R761">
            <v>66</v>
          </cell>
          <cell r="S761">
            <v>58</v>
          </cell>
          <cell r="T761" t="str">
            <v/>
          </cell>
          <cell r="U761" t="str">
            <v/>
          </cell>
          <cell r="V761" t="str">
            <v>Not released</v>
          </cell>
          <cell r="W761" t="str">
            <v>NDR</v>
          </cell>
          <cell r="X761" t="str">
            <v>NDR</v>
          </cell>
        </row>
        <row r="762">
          <cell r="C762" t="str">
            <v>MFP7E10-N030</v>
          </cell>
          <cell r="D762" t="str">
            <v>980-9I570-00N030</v>
          </cell>
          <cell r="E762" t="str">
            <v>MFP7E10-N030</v>
          </cell>
          <cell r="F762" t="str">
            <v>LinkX</v>
          </cell>
          <cell r="G762" t="str">
            <v>Cables</v>
          </cell>
          <cell r="H762" t="str">
            <v>Active Optical Cables (AOCs)</v>
          </cell>
          <cell r="I762" t="str">
            <v>MTMM</v>
          </cell>
          <cell r="J762" t="str">
            <v>MPO TO MPO MM FIBER</v>
          </cell>
          <cell r="K762" t="str">
            <v>ML</v>
          </cell>
          <cell r="L762" t="str">
            <v>Hardware</v>
          </cell>
          <cell r="M762" t="str">
            <v>MELLANOX</v>
          </cell>
          <cell r="N762" t="str">
            <v>NVIDIA passive fiber cable, MMF, MPO12 APC to MPO12 APC, 30m</v>
          </cell>
          <cell r="O762">
            <v>137</v>
          </cell>
          <cell r="P762">
            <v>98</v>
          </cell>
          <cell r="Q762">
            <v>89</v>
          </cell>
          <cell r="R762">
            <v>75</v>
          </cell>
          <cell r="S762">
            <v>67</v>
          </cell>
          <cell r="T762" t="str">
            <v/>
          </cell>
          <cell r="U762" t="str">
            <v/>
          </cell>
          <cell r="V762" t="str">
            <v>Not released</v>
          </cell>
          <cell r="W762" t="str">
            <v>NDR</v>
          </cell>
          <cell r="X762" t="str">
            <v>NDR</v>
          </cell>
        </row>
        <row r="763">
          <cell r="C763" t="str">
            <v>MFP7E10-N050</v>
          </cell>
          <cell r="D763" t="str">
            <v>980-9I57Y-00N050</v>
          </cell>
          <cell r="E763" t="str">
            <v>MFP7E10-N050</v>
          </cell>
          <cell r="F763" t="str">
            <v>LinkX</v>
          </cell>
          <cell r="G763" t="str">
            <v>Cables</v>
          </cell>
          <cell r="H763" t="str">
            <v/>
          </cell>
          <cell r="I763" t="str">
            <v>MTMM</v>
          </cell>
          <cell r="J763" t="str">
            <v>MPO TO MPO MM FIBER</v>
          </cell>
          <cell r="K763" t="str">
            <v>ML</v>
          </cell>
          <cell r="L763" t="str">
            <v>Hardware</v>
          </cell>
          <cell r="M763" t="str">
            <v>MELLANOX</v>
          </cell>
          <cell r="N763" t="str">
            <v>NVIDIA passive fiber cable, MMF, MPO12 APC to MPO12 APC, 50m</v>
          </cell>
          <cell r="O763">
            <v>185</v>
          </cell>
          <cell r="P763">
            <v>131</v>
          </cell>
          <cell r="Q763">
            <v>120</v>
          </cell>
          <cell r="R763">
            <v>101</v>
          </cell>
          <cell r="S763">
            <v>90</v>
          </cell>
          <cell r="T763" t="str">
            <v/>
          </cell>
          <cell r="U763" t="str">
            <v>28-Sep-22 Publish to Price Book</v>
          </cell>
          <cell r="V763" t="str">
            <v>Not released</v>
          </cell>
          <cell r="W763" t="str">
            <v>NDR</v>
          </cell>
          <cell r="X763" t="str">
            <v>NDR</v>
          </cell>
        </row>
        <row r="764">
          <cell r="C764" t="str">
            <v>MFP7E10-N005</v>
          </cell>
          <cell r="D764" t="str">
            <v>980-9I73V-000005</v>
          </cell>
          <cell r="E764" t="str">
            <v>MFP7E10-N005</v>
          </cell>
          <cell r="F764" t="str">
            <v>LinkX</v>
          </cell>
          <cell r="G764" t="str">
            <v>Cables</v>
          </cell>
          <cell r="H764" t="str">
            <v>Active Optical Cables (AOCs)</v>
          </cell>
          <cell r="I764" t="str">
            <v>MTMM</v>
          </cell>
          <cell r="J764" t="str">
            <v>MPO TO MPO MM FIBER</v>
          </cell>
          <cell r="K764" t="str">
            <v>ML</v>
          </cell>
          <cell r="L764" t="str">
            <v>Hardware</v>
          </cell>
          <cell r="M764" t="str">
            <v>MELLANOX</v>
          </cell>
          <cell r="N764" t="str">
            <v>NVIDIA passive fiber cable, MMF, MPO12 APC to MPO12 APC, 5m</v>
          </cell>
          <cell r="O764">
            <v>88</v>
          </cell>
          <cell r="P764">
            <v>62</v>
          </cell>
          <cell r="Q764">
            <v>56</v>
          </cell>
          <cell r="R764">
            <v>48</v>
          </cell>
          <cell r="S764">
            <v>43</v>
          </cell>
          <cell r="T764" t="str">
            <v/>
          </cell>
          <cell r="U764" t="str">
            <v/>
          </cell>
          <cell r="V764" t="str">
            <v>Not released</v>
          </cell>
          <cell r="W764" t="str">
            <v>NDR</v>
          </cell>
          <cell r="X764" t="str">
            <v>NDR</v>
          </cell>
        </row>
        <row r="765">
          <cell r="C765" t="str">
            <v>MFP7E10-N007</v>
          </cell>
          <cell r="D765" t="str">
            <v>980-9I57W-000007</v>
          </cell>
          <cell r="E765" t="str">
            <v>MFP7E10-N007</v>
          </cell>
          <cell r="F765" t="str">
            <v>LinkX</v>
          </cell>
          <cell r="G765" t="str">
            <v>Cables</v>
          </cell>
          <cell r="H765" t="str">
            <v>Active Optical Cables (AOCs)</v>
          </cell>
          <cell r="I765" t="str">
            <v>MTMM</v>
          </cell>
          <cell r="J765" t="str">
            <v>MPO TO MPO MM FIBER</v>
          </cell>
          <cell r="K765" t="str">
            <v>ML</v>
          </cell>
          <cell r="L765" t="str">
            <v>Hardware</v>
          </cell>
          <cell r="M765" t="str">
            <v>MELLANOX</v>
          </cell>
          <cell r="N765" t="str">
            <v>NVIDIA passive fiber cable, MMF, MPO12 APC to MPO12 APC, 7m</v>
          </cell>
          <cell r="O765">
            <v>92</v>
          </cell>
          <cell r="P765">
            <v>66</v>
          </cell>
          <cell r="Q765">
            <v>60</v>
          </cell>
          <cell r="R765">
            <v>51</v>
          </cell>
          <cell r="S765">
            <v>45</v>
          </cell>
          <cell r="T765" t="str">
            <v/>
          </cell>
          <cell r="U765" t="str">
            <v/>
          </cell>
          <cell r="V765" t="str">
            <v>Not released</v>
          </cell>
          <cell r="W765" t="str">
            <v>NDR</v>
          </cell>
          <cell r="X765" t="str">
            <v>NDR</v>
          </cell>
        </row>
        <row r="766">
          <cell r="C766" t="str">
            <v>MTEF-PSR-AC-M</v>
          </cell>
          <cell r="D766" t="str">
            <v>930-9NPSU-00JQ-000</v>
          </cell>
          <cell r="E766" t="str">
            <v>MTEF-PSR-AC-M</v>
          </cell>
          <cell r="F766" t="str">
            <v>EN Switch</v>
          </cell>
          <cell r="G766" t="str">
            <v>Options</v>
          </cell>
          <cell r="H766" t="str">
            <v/>
          </cell>
          <cell r="I766" t="str">
            <v>NO02</v>
          </cell>
          <cell r="J766" t="str">
            <v>MLNX Component</v>
          </cell>
          <cell r="K766" t="str">
            <v>ML</v>
          </cell>
          <cell r="L766" t="str">
            <v>Hardware</v>
          </cell>
          <cell r="M766" t="str">
            <v>MELLANOX</v>
          </cell>
          <cell r="N766" t="str">
            <v>Nvidia Power-Supply Unit, 250W AC, C2P Airflow, For SN2201 switch, Power  cord included</v>
          </cell>
          <cell r="O766">
            <v>513</v>
          </cell>
          <cell r="P766">
            <v>366</v>
          </cell>
          <cell r="Q766">
            <v>333</v>
          </cell>
          <cell r="R766">
            <v>283</v>
          </cell>
          <cell r="S766">
            <v>250</v>
          </cell>
          <cell r="T766" t="str">
            <v/>
          </cell>
          <cell r="U766" t="str">
            <v>29-AUG-22 New Product</v>
          </cell>
          <cell r="V766" t="str">
            <v>Released</v>
          </cell>
          <cell r="W766" t="str">
            <v>NA</v>
          </cell>
          <cell r="X766" t="str">
            <v>NA</v>
          </cell>
        </row>
        <row r="767">
          <cell r="C767" t="str">
            <v>MTEF-PSF-AC-M</v>
          </cell>
          <cell r="D767" t="str">
            <v>930-9NPSU-00J9-000</v>
          </cell>
          <cell r="E767" t="str">
            <v>MTEF-PSF-AC-M</v>
          </cell>
          <cell r="F767" t="str">
            <v>EN Switch</v>
          </cell>
          <cell r="G767" t="str">
            <v>Options</v>
          </cell>
          <cell r="H767" t="str">
            <v/>
          </cell>
          <cell r="I767" t="str">
            <v>NO02</v>
          </cell>
          <cell r="J767" t="str">
            <v>MLNX Component</v>
          </cell>
          <cell r="K767" t="str">
            <v>ML</v>
          </cell>
          <cell r="L767" t="str">
            <v>Hardware</v>
          </cell>
          <cell r="M767" t="str">
            <v>MELLANOX</v>
          </cell>
          <cell r="N767" t="str">
            <v>Nvidia Power-Supply Unit, 250W AC, P2C Airflow, For SN2201 switch, Power  cord included</v>
          </cell>
          <cell r="O767">
            <v>513</v>
          </cell>
          <cell r="P767">
            <v>366</v>
          </cell>
          <cell r="Q767">
            <v>333</v>
          </cell>
          <cell r="R767">
            <v>283</v>
          </cell>
          <cell r="S767">
            <v>250</v>
          </cell>
          <cell r="T767" t="str">
            <v/>
          </cell>
          <cell r="U767" t="str">
            <v>29-AUG-22 New Product</v>
          </cell>
          <cell r="V767" t="str">
            <v>Released</v>
          </cell>
          <cell r="W767" t="str">
            <v>NA</v>
          </cell>
          <cell r="X767" t="str">
            <v>NA</v>
          </cell>
        </row>
        <row r="768">
          <cell r="C768" t="str">
            <v>MQM9700-NS2R</v>
          </cell>
          <cell r="D768" t="str">
            <v>920-9B210-00RN-0M2</v>
          </cell>
          <cell r="E768" t="str">
            <v>MQM9700-NS2R</v>
          </cell>
          <cell r="F768" t="str">
            <v>IB</v>
          </cell>
          <cell r="G768" t="str">
            <v>Switch</v>
          </cell>
          <cell r="H768" t="str">
            <v>QM9700</v>
          </cell>
          <cell r="I768" t="str">
            <v>QM02</v>
          </cell>
          <cell r="J768" t="str">
            <v>BLACKBIRD IC</v>
          </cell>
          <cell r="K768" t="str">
            <v>ML</v>
          </cell>
          <cell r="L768" t="str">
            <v>Hardware</v>
          </cell>
          <cell r="M768" t="str">
            <v>MELLANOX</v>
          </cell>
          <cell r="N768" t="str">
            <v>NVIDIA Quantum 2 based NDR InfiniBand Switch, 64 NDR ports, 32 OSFP port s, 2 Power Supplies (AC), Standard depth, Managed, C2P airflow, Rail Kit</v>
          </cell>
          <cell r="O768">
            <v>44462</v>
          </cell>
          <cell r="P768">
            <v>31811</v>
          </cell>
          <cell r="Q768">
            <v>28919</v>
          </cell>
          <cell r="R768">
            <v>24581</v>
          </cell>
          <cell r="S768">
            <v>21689</v>
          </cell>
          <cell r="T768" t="str">
            <v/>
          </cell>
          <cell r="U768" t="str">
            <v/>
          </cell>
          <cell r="V768" t="str">
            <v>Released</v>
          </cell>
          <cell r="W768" t="str">
            <v>NDR</v>
          </cell>
          <cell r="X768" t="str">
            <v>NA</v>
          </cell>
        </row>
        <row r="769">
          <cell r="C769" t="str">
            <v>MQM9700-NS2F</v>
          </cell>
          <cell r="D769" t="str">
            <v>920-9B210-00FN-0M0</v>
          </cell>
          <cell r="E769" t="str">
            <v>MQM9700-NS2F</v>
          </cell>
          <cell r="F769" t="str">
            <v>IB</v>
          </cell>
          <cell r="G769" t="str">
            <v>Switch</v>
          </cell>
          <cell r="H769" t="str">
            <v>QM9700</v>
          </cell>
          <cell r="I769" t="str">
            <v>QM02</v>
          </cell>
          <cell r="J769" t="str">
            <v>BLACKBIRD IC</v>
          </cell>
          <cell r="K769" t="str">
            <v>ML</v>
          </cell>
          <cell r="L769" t="str">
            <v>Hardware</v>
          </cell>
          <cell r="M769" t="str">
            <v>MELLANOX</v>
          </cell>
          <cell r="N769" t="str">
            <v>NVIDIA Quantum 2 based NDR InfiniBand Switch, 64 NDR ports, 32 OSFP port s, 2 Power Supplies (AC), Standard depth, Managed, P2C airflow, Rail Kit</v>
          </cell>
          <cell r="O769">
            <v>44462</v>
          </cell>
          <cell r="P769">
            <v>31811</v>
          </cell>
          <cell r="Q769">
            <v>28919</v>
          </cell>
          <cell r="R769">
            <v>24581</v>
          </cell>
          <cell r="S769">
            <v>21689</v>
          </cell>
          <cell r="T769" t="str">
            <v/>
          </cell>
          <cell r="U769" t="str">
            <v/>
          </cell>
          <cell r="V769" t="str">
            <v>Released</v>
          </cell>
          <cell r="W769" t="str">
            <v>NDR</v>
          </cell>
          <cell r="X769" t="str">
            <v>NA</v>
          </cell>
        </row>
        <row r="770">
          <cell r="C770" t="str">
            <v>MQM9790-NS2R</v>
          </cell>
          <cell r="D770" t="str">
            <v>920-9B210-00RN-0D0</v>
          </cell>
          <cell r="E770" t="str">
            <v>MQM9790-NS2R</v>
          </cell>
          <cell r="F770" t="str">
            <v>IB</v>
          </cell>
          <cell r="G770" t="str">
            <v>Switch</v>
          </cell>
          <cell r="H770" t="str">
            <v>QM9790</v>
          </cell>
          <cell r="I770" t="str">
            <v>QM02</v>
          </cell>
          <cell r="J770" t="str">
            <v>BLACKBIRD IC</v>
          </cell>
          <cell r="K770" t="str">
            <v>ML</v>
          </cell>
          <cell r="L770" t="str">
            <v>Hardware</v>
          </cell>
          <cell r="M770" t="str">
            <v>MELLANOX</v>
          </cell>
          <cell r="N770" t="str">
            <v>NVIDIA Quantum 2 based NDR InfiniBand Switch, 64 NDR ports, 32 OSFP port s, 2 Power Supplies (AC), Standard depth, Unmanaged, C2P airflow, Rail K it</v>
          </cell>
          <cell r="O770">
            <v>40055</v>
          </cell>
          <cell r="P770">
            <v>28656</v>
          </cell>
          <cell r="Q770">
            <v>26051</v>
          </cell>
          <cell r="R770">
            <v>22143</v>
          </cell>
          <cell r="S770">
            <v>19539</v>
          </cell>
          <cell r="T770" t="str">
            <v/>
          </cell>
          <cell r="U770" t="str">
            <v/>
          </cell>
          <cell r="V770" t="str">
            <v>Released</v>
          </cell>
          <cell r="W770" t="str">
            <v>NDR</v>
          </cell>
          <cell r="X770" t="str">
            <v>NA</v>
          </cell>
        </row>
        <row r="771">
          <cell r="C771" t="str">
            <v>MQM9790-NS2F</v>
          </cell>
          <cell r="D771" t="str">
            <v>920-9B210-00FN-0D0</v>
          </cell>
          <cell r="E771" t="str">
            <v>MQM9790-NS2F</v>
          </cell>
          <cell r="F771" t="str">
            <v>IB</v>
          </cell>
          <cell r="G771" t="str">
            <v>Switch</v>
          </cell>
          <cell r="H771" t="str">
            <v>QM9790</v>
          </cell>
          <cell r="I771" t="str">
            <v>QM02</v>
          </cell>
          <cell r="J771" t="str">
            <v>BLACKBIRD IC</v>
          </cell>
          <cell r="K771" t="str">
            <v>ML</v>
          </cell>
          <cell r="L771" t="str">
            <v>Hardware</v>
          </cell>
          <cell r="M771" t="str">
            <v>MELLANOX</v>
          </cell>
          <cell r="N771" t="str">
            <v>NVIDIA Quantum 2 based NDR InfiniBand Switch, 64 NDR ports, 32 OSFP port s, 2 Power Supplies (AC), Standard depth, Unmanaged, P2C airflow, Rail K it</v>
          </cell>
          <cell r="O771">
            <v>40055</v>
          </cell>
          <cell r="P771">
            <v>28656</v>
          </cell>
          <cell r="Q771">
            <v>26051</v>
          </cell>
          <cell r="R771">
            <v>22143</v>
          </cell>
          <cell r="S771">
            <v>19539</v>
          </cell>
          <cell r="T771" t="str">
            <v/>
          </cell>
          <cell r="U771" t="str">
            <v/>
          </cell>
          <cell r="V771" t="str">
            <v>Released</v>
          </cell>
          <cell r="W771" t="str">
            <v>NDR</v>
          </cell>
          <cell r="X771" t="str">
            <v>NA</v>
          </cell>
        </row>
        <row r="772">
          <cell r="C772" t="str">
            <v>MMS4X00-NS400</v>
          </cell>
          <cell r="D772" t="str">
            <v>980-9I31N-00NM00</v>
          </cell>
          <cell r="E772" t="str">
            <v>MMS4X00-NS400</v>
          </cell>
          <cell r="F772" t="str">
            <v>LinkX</v>
          </cell>
          <cell r="G772" t="str">
            <v>Cables</v>
          </cell>
          <cell r="H772" t="str">
            <v>Transceivers / Modules</v>
          </cell>
          <cell r="I772" t="str">
            <v>BGR4</v>
          </cell>
          <cell r="J772" t="str">
            <v>BAGHEERA400</v>
          </cell>
          <cell r="K772" t="str">
            <v>ML</v>
          </cell>
          <cell r="L772" t="str">
            <v>Hardware</v>
          </cell>
          <cell r="M772" t="str">
            <v>MELLANOX</v>
          </cell>
          <cell r="N772" t="str">
            <v>NVIDIA single port transceiver, 400Gbps,NDR, OSFP, MPO12 APC, 1310nm SMF , up to 100m, flat top</v>
          </cell>
          <cell r="O772">
            <v>3532</v>
          </cell>
          <cell r="P772">
            <v>2527</v>
          </cell>
          <cell r="Q772">
            <v>2297</v>
          </cell>
          <cell r="R772">
            <v>1952</v>
          </cell>
          <cell r="S772">
            <v>1723</v>
          </cell>
          <cell r="T772" t="str">
            <v>.</v>
          </cell>
          <cell r="U772" t="str">
            <v/>
          </cell>
          <cell r="V772" t="str">
            <v>Not released</v>
          </cell>
          <cell r="W772" t="str">
            <v>NDR</v>
          </cell>
          <cell r="X772" t="str">
            <v>NDR</v>
          </cell>
        </row>
        <row r="773">
          <cell r="C773" t="str">
            <v>MMS4X00-NL400</v>
          </cell>
          <cell r="D773" t="str">
            <v>980-9I30F-00NS00</v>
          </cell>
          <cell r="E773" t="str">
            <v>MMS4X00-NL400</v>
          </cell>
          <cell r="F773" t="str">
            <v>LinkX</v>
          </cell>
          <cell r="G773" t="str">
            <v>Cables</v>
          </cell>
          <cell r="H773" t="str">
            <v>Transceivers / Modules</v>
          </cell>
          <cell r="I773" t="str">
            <v>BGR4</v>
          </cell>
          <cell r="J773" t="str">
            <v>BAGHEERA400</v>
          </cell>
          <cell r="K773" t="str">
            <v>ML</v>
          </cell>
          <cell r="L773" t="str">
            <v>Hardware</v>
          </cell>
          <cell r="M773" t="str">
            <v>MELLANOX</v>
          </cell>
          <cell r="N773" t="str">
            <v>NVIDIA single port transceiver, 400Gbps,NDR, OSFP, MPO12 APC, 1310nm SMF , up to 30m, flat top</v>
          </cell>
          <cell r="O773">
            <v>2499</v>
          </cell>
          <cell r="P773">
            <v>1787</v>
          </cell>
          <cell r="Q773">
            <v>1625</v>
          </cell>
          <cell r="R773">
            <v>1381</v>
          </cell>
          <cell r="S773">
            <v>1219</v>
          </cell>
          <cell r="T773" t="str">
            <v>.</v>
          </cell>
          <cell r="U773" t="str">
            <v/>
          </cell>
          <cell r="V773" t="str">
            <v>Not released</v>
          </cell>
          <cell r="W773" t="str">
            <v>NDR</v>
          </cell>
          <cell r="X773" t="str">
            <v>NDR</v>
          </cell>
        </row>
        <row r="774">
          <cell r="C774" t="str">
            <v>MMA4Z00-NS400</v>
          </cell>
          <cell r="D774" t="str">
            <v>980-9I51S-00NS00</v>
          </cell>
          <cell r="E774" t="str">
            <v>MMA4Z00-NS400</v>
          </cell>
          <cell r="F774" t="str">
            <v>LinkX</v>
          </cell>
          <cell r="G774" t="str">
            <v>Cables</v>
          </cell>
          <cell r="H774" t="str">
            <v/>
          </cell>
          <cell r="I774" t="str">
            <v>LUE4</v>
          </cell>
          <cell r="J774" t="str">
            <v>LOUIE400</v>
          </cell>
          <cell r="K774" t="str">
            <v>ML</v>
          </cell>
          <cell r="L774" t="str">
            <v>Hardware</v>
          </cell>
          <cell r="M774" t="str">
            <v>MELLANOX</v>
          </cell>
          <cell r="N774" t="str">
            <v>NVIDIA single port transceiver, 400Gbps,NDR, OSFP, MPO12 APC, 850nm MMF,  up to 50m, flat top</v>
          </cell>
          <cell r="O774">
            <v>1898</v>
          </cell>
          <cell r="P774">
            <v>1357</v>
          </cell>
          <cell r="Q774">
            <v>1234</v>
          </cell>
          <cell r="R774">
            <v>1049</v>
          </cell>
          <cell r="S774">
            <v>926</v>
          </cell>
          <cell r="T774" t="str">
            <v/>
          </cell>
          <cell r="U774" t="str">
            <v/>
          </cell>
          <cell r="V774" t="str">
            <v>Not released</v>
          </cell>
          <cell r="W774" t="str">
            <v>NDR</v>
          </cell>
          <cell r="X774" t="str">
            <v>NDR</v>
          </cell>
        </row>
        <row r="775">
          <cell r="C775" t="str">
            <v>MMA1Z00-NS400</v>
          </cell>
          <cell r="D775" t="str">
            <v>980-9I693-00NS00</v>
          </cell>
          <cell r="E775" t="str">
            <v>MMA1Z00-NS400</v>
          </cell>
          <cell r="F775" t="str">
            <v>LinkX</v>
          </cell>
          <cell r="G775" t="str">
            <v>Cables</v>
          </cell>
          <cell r="H775" t="str">
            <v/>
          </cell>
          <cell r="I775" t="str">
            <v>QLO4</v>
          </cell>
          <cell r="J775" t="str">
            <v>QLOUIE400</v>
          </cell>
          <cell r="K775" t="str">
            <v>ML</v>
          </cell>
          <cell r="L775" t="str">
            <v>Hardware</v>
          </cell>
          <cell r="M775" t="str">
            <v>MELLANOX</v>
          </cell>
          <cell r="N775" t="str">
            <v>NVIDIA single port transceiver, 400Gbps,NDR, QSFP112, MPO12 APC, 850nm M MF, up to 50m, flat top</v>
          </cell>
          <cell r="O775">
            <v>1898</v>
          </cell>
          <cell r="P775">
            <v>1357</v>
          </cell>
          <cell r="Q775">
            <v>1234</v>
          </cell>
          <cell r="R775">
            <v>1049</v>
          </cell>
          <cell r="S775">
            <v>926</v>
          </cell>
          <cell r="T775" t="str">
            <v/>
          </cell>
          <cell r="U775" t="str">
            <v/>
          </cell>
          <cell r="V775" t="str">
            <v>Not released</v>
          </cell>
          <cell r="W775" t="str">
            <v>NDR</v>
          </cell>
          <cell r="X775" t="str">
            <v>NDR</v>
          </cell>
        </row>
        <row r="776">
          <cell r="C776" t="str">
            <v>MSN2201-CB2RC</v>
          </cell>
          <cell r="D776" t="str">
            <v>920-9N110-00R1-0C0</v>
          </cell>
          <cell r="E776" t="str">
            <v>MSN2201-CB2RC</v>
          </cell>
          <cell r="F776" t="str">
            <v>EN Switch</v>
          </cell>
          <cell r="G776" t="str">
            <v>Switch</v>
          </cell>
          <cell r="H776" t="str">
            <v/>
          </cell>
          <cell r="I776" t="str">
            <v>SPC1</v>
          </cell>
          <cell r="J776" t="str">
            <v>CONDOR IC</v>
          </cell>
          <cell r="K776" t="str">
            <v>ML</v>
          </cell>
          <cell r="L776" t="str">
            <v>Hardware</v>
          </cell>
          <cell r="M776" t="str">
            <v>MELLANOX</v>
          </cell>
          <cell r="N776" t="str">
            <v>Nvidia Spectrum based 1GBase-T/100GbE 1U Open Ethernet switch with Cumul us Linux, 48 RJ45 ports and 4 QSFP28 ports, Dual Power Supply (AC), x86 CPU, short depth, C2P airflow, 4-post Rail-kit.</v>
          </cell>
          <cell r="O776">
            <v>5894</v>
          </cell>
          <cell r="P776">
            <v>4216</v>
          </cell>
          <cell r="Q776">
            <v>3833</v>
          </cell>
          <cell r="R776">
            <v>3258</v>
          </cell>
          <cell r="S776">
            <v>2875</v>
          </cell>
          <cell r="T776" t="str">
            <v/>
          </cell>
          <cell r="U776" t="str">
            <v>.</v>
          </cell>
          <cell r="V776" t="str">
            <v>Not released</v>
          </cell>
          <cell r="W776" t="str">
            <v>NA</v>
          </cell>
          <cell r="X776" t="str">
            <v>1GE</v>
          </cell>
        </row>
        <row r="777">
          <cell r="C777" t="str">
            <v>MSN2201-CB2FC</v>
          </cell>
          <cell r="D777" t="str">
            <v>920-9N110-00F1-0C0</v>
          </cell>
          <cell r="E777" t="str">
            <v>MSN2201-CB2FC</v>
          </cell>
          <cell r="F777" t="str">
            <v>EN Switch</v>
          </cell>
          <cell r="G777" t="str">
            <v>Switch</v>
          </cell>
          <cell r="H777" t="str">
            <v/>
          </cell>
          <cell r="I777" t="str">
            <v>SPC1</v>
          </cell>
          <cell r="J777" t="str">
            <v>CONDOR IC</v>
          </cell>
          <cell r="K777" t="str">
            <v>ML</v>
          </cell>
          <cell r="L777" t="str">
            <v>Hardware</v>
          </cell>
          <cell r="M777" t="str">
            <v>MELLANOX</v>
          </cell>
          <cell r="N777" t="str">
            <v>Nvidia Spectrum based 1GBase-T/100GbE 1U Open Ethernet switch with Cumul us Linux, 48 RJ45 ports and 4 QSFP28 ports, Dual Power Supply (AC), x86 CPU, short depth, P2C airflow, 4-post Rail kit.</v>
          </cell>
          <cell r="O777">
            <v>5894</v>
          </cell>
          <cell r="P777">
            <v>4216</v>
          </cell>
          <cell r="Q777">
            <v>3833</v>
          </cell>
          <cell r="R777">
            <v>3258</v>
          </cell>
          <cell r="S777">
            <v>2875</v>
          </cell>
          <cell r="T777" t="str">
            <v/>
          </cell>
          <cell r="U777" t="str">
            <v/>
          </cell>
          <cell r="V777" t="str">
            <v>Not released</v>
          </cell>
          <cell r="W777" t="str">
            <v>NA</v>
          </cell>
          <cell r="X777" t="str">
            <v>1GE</v>
          </cell>
        </row>
        <row r="778">
          <cell r="C778" t="str">
            <v>MSN2201-CB2RO</v>
          </cell>
          <cell r="D778" t="str">
            <v>920-9N110-00R1-0N1</v>
          </cell>
          <cell r="E778" t="str">
            <v>MSN2201-CB2RO</v>
          </cell>
          <cell r="F778" t="str">
            <v>EN Switch</v>
          </cell>
          <cell r="G778" t="str">
            <v>Switch</v>
          </cell>
          <cell r="H778" t="str">
            <v/>
          </cell>
          <cell r="I778" t="str">
            <v>SPC1</v>
          </cell>
          <cell r="J778" t="str">
            <v>CONDOR IC</v>
          </cell>
          <cell r="K778" t="str">
            <v>ML</v>
          </cell>
          <cell r="L778" t="str">
            <v>Hardware</v>
          </cell>
          <cell r="M778" t="str">
            <v>MELLANOX</v>
          </cell>
          <cell r="N778" t="str">
            <v>Nvidia Spectrum based 1GBase-T/100GbE 1U Open Ethernet switch with ONIE,  48 RJ45 ports and 4 QSFP28 ports, Dual Power Supply (AC), x86 CPU, shor t depth, C2P airflow, 4-post Rail kit.</v>
          </cell>
          <cell r="O778">
            <v>4715</v>
          </cell>
          <cell r="P778">
            <v>3374</v>
          </cell>
          <cell r="Q778">
            <v>3067</v>
          </cell>
          <cell r="R778">
            <v>2607</v>
          </cell>
          <cell r="S778">
            <v>2300</v>
          </cell>
          <cell r="T778" t="str">
            <v/>
          </cell>
          <cell r="U778" t="str">
            <v/>
          </cell>
          <cell r="V778" t="str">
            <v>Not released</v>
          </cell>
          <cell r="W778" t="str">
            <v>NA</v>
          </cell>
          <cell r="X778" t="str">
            <v>1GE</v>
          </cell>
        </row>
        <row r="779">
          <cell r="C779" t="str">
            <v>MSN2201-CB2FO</v>
          </cell>
          <cell r="D779" t="str">
            <v>920-9N110-00F1-0N1</v>
          </cell>
          <cell r="E779" t="str">
            <v>MSN2201-CB2FO</v>
          </cell>
          <cell r="F779" t="str">
            <v>EN Switch</v>
          </cell>
          <cell r="G779" t="str">
            <v>Switch</v>
          </cell>
          <cell r="H779" t="str">
            <v/>
          </cell>
          <cell r="I779" t="str">
            <v>SPC1</v>
          </cell>
          <cell r="J779" t="str">
            <v>CONDOR IC</v>
          </cell>
          <cell r="K779" t="str">
            <v>ML</v>
          </cell>
          <cell r="L779" t="str">
            <v>Hardware</v>
          </cell>
          <cell r="M779" t="str">
            <v>MELLANOX</v>
          </cell>
          <cell r="N779" t="str">
            <v>Nvidia Spectrum based 1GBase-T/100GbE 1U Open Ethernet switch with ONIE,  48 RJ45 ports and 4 QSFP28 ports, Dual Power Supply (AC), x86 CPU, shor t depth, P2C airflow, 4-post Rail kit.</v>
          </cell>
          <cell r="O779">
            <v>4715</v>
          </cell>
          <cell r="P779">
            <v>3374</v>
          </cell>
          <cell r="Q779">
            <v>3067</v>
          </cell>
          <cell r="R779">
            <v>2607</v>
          </cell>
          <cell r="S779">
            <v>2300</v>
          </cell>
          <cell r="T779" t="str">
            <v/>
          </cell>
          <cell r="U779" t="str">
            <v/>
          </cell>
          <cell r="V779" t="str">
            <v>Not released</v>
          </cell>
          <cell r="W779" t="str">
            <v>NA</v>
          </cell>
          <cell r="X779" t="str">
            <v>1GE</v>
          </cell>
        </row>
        <row r="780">
          <cell r="C780" t="str">
            <v>MSN3750-VS2RSC</v>
          </cell>
          <cell r="D780" t="str">
            <v>920-9N210-00FA-0C2</v>
          </cell>
          <cell r="E780" t="str">
            <v>MSN3750-VS2RSC</v>
          </cell>
          <cell r="F780" t="str">
            <v>EN Switch</v>
          </cell>
          <cell r="G780" t="str">
            <v>Switch</v>
          </cell>
          <cell r="H780" t="str">
            <v/>
          </cell>
          <cell r="I780" t="str">
            <v>SPC2</v>
          </cell>
          <cell r="J780" t="str">
            <v>PHOENIX IC</v>
          </cell>
          <cell r="K780" t="str">
            <v>ML</v>
          </cell>
          <cell r="L780" t="str">
            <v>Hardware</v>
          </cell>
          <cell r="M780" t="str">
            <v>MELLANOX</v>
          </cell>
          <cell r="N780" t="str">
            <v>NVIDIA Spectrum-2 based 200GbE 1U X-Haul Ethernet Switch with Cumulus Li nux, 32 QSFP56 ports, 2 Power Supplies (AC), x86 CPU, Secured-boot, stan dard depth, C2P airflow, SyncE and PPS, Rail Kit</v>
          </cell>
          <cell r="O780">
            <v>49790</v>
          </cell>
          <cell r="P780">
            <v>35622</v>
          </cell>
          <cell r="Q780">
            <v>32384</v>
          </cell>
          <cell r="R780">
            <v>27526</v>
          </cell>
          <cell r="S780">
            <v>24288</v>
          </cell>
          <cell r="T780" t="str">
            <v/>
          </cell>
          <cell r="U780" t="str">
            <v/>
          </cell>
          <cell r="V780" t="str">
            <v>Not released</v>
          </cell>
          <cell r="W780" t="str">
            <v>NA</v>
          </cell>
          <cell r="X780" t="str">
            <v>200GE</v>
          </cell>
        </row>
        <row r="781">
          <cell r="C781" t="str">
            <v>MSN3750-VS2FSC</v>
          </cell>
          <cell r="D781" t="str">
            <v>920-9N210-00FA-0C1</v>
          </cell>
          <cell r="E781" t="str">
            <v>MSN3750-VS2FSC</v>
          </cell>
          <cell r="F781" t="str">
            <v>EN Switch</v>
          </cell>
          <cell r="G781" t="str">
            <v>Switch</v>
          </cell>
          <cell r="H781" t="str">
            <v/>
          </cell>
          <cell r="I781" t="str">
            <v>SPC2</v>
          </cell>
          <cell r="J781" t="str">
            <v>PHOENIX IC</v>
          </cell>
          <cell r="K781" t="str">
            <v>ML</v>
          </cell>
          <cell r="L781" t="str">
            <v>Hardware</v>
          </cell>
          <cell r="M781" t="str">
            <v>MELLANOX</v>
          </cell>
          <cell r="N781" t="str">
            <v>NVIDIA Spectrum-2 based 200GbE 1U X-Haul Ethernet Switch with Cumulus Li nux, 32 QSFP56 ports, 2 Power Supplies (AC), x86 CPU, Secured-boot, stan dard depth, P2C airflow, SyncE and PPS, Rail Kit</v>
          </cell>
          <cell r="O781">
            <v>49790</v>
          </cell>
          <cell r="P781">
            <v>35622</v>
          </cell>
          <cell r="Q781">
            <v>32384</v>
          </cell>
          <cell r="R781">
            <v>27526</v>
          </cell>
          <cell r="S781">
            <v>24288</v>
          </cell>
          <cell r="T781" t="str">
            <v/>
          </cell>
          <cell r="U781" t="str">
            <v>.</v>
          </cell>
          <cell r="V781" t="str">
            <v>Not released</v>
          </cell>
          <cell r="W781" t="str">
            <v>NA</v>
          </cell>
          <cell r="X781" t="str">
            <v>200GE</v>
          </cell>
        </row>
        <row r="782">
          <cell r="C782" t="str">
            <v>MTEF-KIT-M-TL</v>
          </cell>
          <cell r="D782" t="str">
            <v>930-9NRKT-00JS-000</v>
          </cell>
          <cell r="E782" t="str">
            <v>MTEF-KIT-M-TL</v>
          </cell>
          <cell r="F782" t="str">
            <v>EN Switch</v>
          </cell>
          <cell r="G782" t="str">
            <v>Options</v>
          </cell>
          <cell r="H782" t="str">
            <v/>
          </cell>
          <cell r="I782" t="str">
            <v>NO02</v>
          </cell>
          <cell r="J782" t="str">
            <v>MLNX Component</v>
          </cell>
          <cell r="K782" t="str">
            <v>ML</v>
          </cell>
          <cell r="L782" t="str">
            <v>Hardware</v>
          </cell>
          <cell r="M782" t="str">
            <v>MELLANOX</v>
          </cell>
          <cell r="N782" t="str">
            <v>Nvidia Tool-less rack installation kit, 4-post rack, For SN2201 switch</v>
          </cell>
          <cell r="O782">
            <v>408</v>
          </cell>
          <cell r="P782">
            <v>292</v>
          </cell>
          <cell r="Q782">
            <v>265</v>
          </cell>
          <cell r="R782">
            <v>225</v>
          </cell>
          <cell r="S782">
            <v>199</v>
          </cell>
          <cell r="T782" t="str">
            <v/>
          </cell>
          <cell r="U782" t="str">
            <v>29-AUG-22 New Product</v>
          </cell>
          <cell r="V782" t="str">
            <v>Released</v>
          </cell>
          <cell r="W782" t="str">
            <v>NA</v>
          </cell>
          <cell r="X782" t="str">
            <v>NA</v>
          </cell>
        </row>
        <row r="783">
          <cell r="C783" t="str">
            <v>MMS4X00-NS</v>
          </cell>
          <cell r="D783" t="str">
            <v>980-9I30H-00NM00</v>
          </cell>
          <cell r="E783" t="str">
            <v>MMS4X00-NS</v>
          </cell>
          <cell r="F783" t="str">
            <v>LinkX</v>
          </cell>
          <cell r="G783" t="str">
            <v>Cables</v>
          </cell>
          <cell r="H783" t="str">
            <v>Transceivers / Modules</v>
          </cell>
          <cell r="I783" t="str">
            <v>BGRA</v>
          </cell>
          <cell r="J783" t="str">
            <v>BAGHEERA</v>
          </cell>
          <cell r="K783" t="str">
            <v>ML</v>
          </cell>
          <cell r="L783" t="str">
            <v>Hardware</v>
          </cell>
          <cell r="M783" t="str">
            <v>MELLANOX</v>
          </cell>
          <cell r="N783" t="str">
            <v>NVIDIA twin port transceiver, 800Gbps,2xNDR, OSFP, 2xMPO12 APC, 1310nm S MF, up to 100m, finned</v>
          </cell>
          <cell r="O783">
            <v>4481</v>
          </cell>
          <cell r="P783">
            <v>3207</v>
          </cell>
          <cell r="Q783">
            <v>2915</v>
          </cell>
          <cell r="R783">
            <v>2478</v>
          </cell>
          <cell r="S783">
            <v>2186</v>
          </cell>
          <cell r="T783" t="str">
            <v>.</v>
          </cell>
          <cell r="U783" t="str">
            <v/>
          </cell>
          <cell r="V783" t="str">
            <v>Not released</v>
          </cell>
          <cell r="W783" t="str">
            <v>NDR</v>
          </cell>
          <cell r="X783" t="str">
            <v>NDR</v>
          </cell>
        </row>
        <row r="784">
          <cell r="C784" t="str">
            <v>MMS4X00-NS-FLT</v>
          </cell>
          <cell r="D784" t="str">
            <v>980-9I30I-00NM00</v>
          </cell>
          <cell r="E784" t="str">
            <v>MMS4X00-NS-FLT</v>
          </cell>
          <cell r="F784" t="str">
            <v>LinkX</v>
          </cell>
          <cell r="G784" t="str">
            <v>Cables</v>
          </cell>
          <cell r="H784" t="str">
            <v/>
          </cell>
          <cell r="I784" t="str">
            <v>BGRA</v>
          </cell>
          <cell r="J784" t="str">
            <v>BAGHEERA</v>
          </cell>
          <cell r="K784" t="str">
            <v>ML</v>
          </cell>
          <cell r="L784" t="str">
            <v>Hardware</v>
          </cell>
          <cell r="M784" t="str">
            <v>MELLANOX</v>
          </cell>
          <cell r="N784" t="str">
            <v>NVIDIA twin port transceiver, 800Gbps,2xNDR, OSFP, 2xMPO12 APC, 1310nm S MF, up to 100m, flat top</v>
          </cell>
          <cell r="O784">
            <v>4481</v>
          </cell>
          <cell r="P784">
            <v>3207</v>
          </cell>
          <cell r="Q784">
            <v>2915</v>
          </cell>
          <cell r="R784">
            <v>2478</v>
          </cell>
          <cell r="S784">
            <v>2186</v>
          </cell>
          <cell r="T784" t="str">
            <v>for modular switch or other liquid-cooled switches and other platforms with riding heatsink (RHS)</v>
          </cell>
          <cell r="U784" t="str">
            <v/>
          </cell>
          <cell r="V784" t="str">
            <v>Not released</v>
          </cell>
          <cell r="W784" t="str">
            <v>NDR</v>
          </cell>
          <cell r="X784" t="str">
            <v>NDR</v>
          </cell>
        </row>
        <row r="785">
          <cell r="C785" t="str">
            <v>MMS4X00-NL</v>
          </cell>
          <cell r="D785" t="str">
            <v>980-9I039-00NS00</v>
          </cell>
          <cell r="E785" t="str">
            <v>MMS4X00-NL</v>
          </cell>
          <cell r="F785" t="str">
            <v>LinkX</v>
          </cell>
          <cell r="G785" t="str">
            <v>Cables</v>
          </cell>
          <cell r="H785" t="str">
            <v>Transceivers / Modules</v>
          </cell>
          <cell r="I785" t="str">
            <v>BGRA</v>
          </cell>
          <cell r="J785" t="str">
            <v>BAGHEERA</v>
          </cell>
          <cell r="K785" t="str">
            <v>ML</v>
          </cell>
          <cell r="L785" t="str">
            <v>Hardware</v>
          </cell>
          <cell r="M785" t="str">
            <v>MELLANOX</v>
          </cell>
          <cell r="N785" t="str">
            <v>NVIDIA twin port transceiver, 800Gbps,2xNDR, OSFP, 2xMPO12 APC, 1310nm S MF, up to 30m, finned</v>
          </cell>
          <cell r="O785">
            <v>3061</v>
          </cell>
          <cell r="P785">
            <v>2190</v>
          </cell>
          <cell r="Q785">
            <v>1991</v>
          </cell>
          <cell r="R785">
            <v>1692</v>
          </cell>
          <cell r="S785">
            <v>1493</v>
          </cell>
          <cell r="T785" t="str">
            <v>.</v>
          </cell>
          <cell r="U785" t="str">
            <v/>
          </cell>
          <cell r="V785" t="str">
            <v>Not released</v>
          </cell>
          <cell r="W785" t="str">
            <v>NDR</v>
          </cell>
          <cell r="X785" t="str">
            <v>NDR</v>
          </cell>
        </row>
        <row r="786">
          <cell r="C786" t="str">
            <v>MMS4X00-NL-FLT</v>
          </cell>
          <cell r="D786" t="str">
            <v>980-9I29A-00NS00</v>
          </cell>
          <cell r="E786" t="str">
            <v>MMS4X00-NL-FLT</v>
          </cell>
          <cell r="F786" t="str">
            <v>LinkX</v>
          </cell>
          <cell r="G786" t="str">
            <v>Cables</v>
          </cell>
          <cell r="H786" t="str">
            <v/>
          </cell>
          <cell r="I786" t="str">
            <v>BGRA</v>
          </cell>
          <cell r="J786" t="str">
            <v>BAGHEERA</v>
          </cell>
          <cell r="K786" t="str">
            <v>ML</v>
          </cell>
          <cell r="L786" t="str">
            <v>Hardware</v>
          </cell>
          <cell r="M786" t="str">
            <v>MELLANOX</v>
          </cell>
          <cell r="N786" t="str">
            <v>NVIDIA twin port transceiver, 800Gbps,2xNDR, OSFP, 2xMPO12 APC, 1310nm S MF, up to 30m, flat top</v>
          </cell>
          <cell r="O786">
            <v>3061</v>
          </cell>
          <cell r="P786">
            <v>2190</v>
          </cell>
          <cell r="Q786">
            <v>1991</v>
          </cell>
          <cell r="R786">
            <v>1692</v>
          </cell>
          <cell r="S786">
            <v>1493</v>
          </cell>
          <cell r="T786" t="str">
            <v>for modular switch or other liquid-cooled switches and other platforms with riding heatsink (RHS)</v>
          </cell>
          <cell r="U786" t="str">
            <v/>
          </cell>
          <cell r="V786" t="str">
            <v>Not released</v>
          </cell>
          <cell r="W786" t="str">
            <v>NDR</v>
          </cell>
          <cell r="X786" t="str">
            <v>NDR</v>
          </cell>
        </row>
        <row r="787">
          <cell r="C787" t="str">
            <v>MMS4X00-NM-FLT</v>
          </cell>
          <cell r="D787" t="str">
            <v>980-9I301-00NM00</v>
          </cell>
          <cell r="E787" t="str">
            <v>MMS4X00-NM-FLT</v>
          </cell>
          <cell r="F787" t="str">
            <v>LinkX</v>
          </cell>
          <cell r="G787" t="str">
            <v>Cables</v>
          </cell>
          <cell r="H787" t="str">
            <v/>
          </cell>
          <cell r="I787" t="str">
            <v>BGRA</v>
          </cell>
          <cell r="J787" t="str">
            <v>BAGHEERA</v>
          </cell>
          <cell r="K787" t="str">
            <v>ML</v>
          </cell>
          <cell r="L787" t="str">
            <v>Hardware</v>
          </cell>
          <cell r="M787" t="str">
            <v>MELLANOX</v>
          </cell>
          <cell r="N787" t="str">
            <v>NVIDIA twin port transceiver, 800Gbps,2xNDR, OSFP, 2xMPO12 APC, 1310nm S MF, up to 500m, flat top</v>
          </cell>
          <cell r="O787">
            <v>4953</v>
          </cell>
          <cell r="P787">
            <v>3543</v>
          </cell>
          <cell r="Q787">
            <v>3221</v>
          </cell>
          <cell r="R787">
            <v>2738</v>
          </cell>
          <cell r="S787">
            <v>2416</v>
          </cell>
          <cell r="T787" t="str">
            <v/>
          </cell>
          <cell r="U787" t="str">
            <v/>
          </cell>
          <cell r="V787" t="str">
            <v>Not released</v>
          </cell>
          <cell r="W787" t="str">
            <v>NDR</v>
          </cell>
          <cell r="X787" t="str">
            <v>NDR</v>
          </cell>
        </row>
        <row r="788">
          <cell r="C788" t="str">
            <v>MMA4Z00-NS</v>
          </cell>
          <cell r="D788" t="str">
            <v>980-9I510-00NS00</v>
          </cell>
          <cell r="E788" t="str">
            <v>MMA4Z00-NS</v>
          </cell>
          <cell r="F788" t="str">
            <v>LinkX</v>
          </cell>
          <cell r="G788" t="str">
            <v>Cables</v>
          </cell>
          <cell r="H788" t="str">
            <v>Transceivers / Modules</v>
          </cell>
          <cell r="I788" t="str">
            <v>LUIE</v>
          </cell>
          <cell r="J788" t="str">
            <v>LOUIE</v>
          </cell>
          <cell r="K788" t="str">
            <v>ML</v>
          </cell>
          <cell r="L788" t="str">
            <v>Hardware</v>
          </cell>
          <cell r="M788" t="str">
            <v>MELLANOX</v>
          </cell>
          <cell r="N788" t="str">
            <v>NVIDIA twin port transceiver, 800Gbps,2xNDR, OSFP, 2xMPO12 APC, 850nm MM F, up to 50m, finned</v>
          </cell>
          <cell r="O788">
            <v>2624</v>
          </cell>
          <cell r="P788">
            <v>1877</v>
          </cell>
          <cell r="Q788">
            <v>1707</v>
          </cell>
          <cell r="R788">
            <v>1450</v>
          </cell>
          <cell r="S788">
            <v>1280</v>
          </cell>
          <cell r="T788" t="str">
            <v/>
          </cell>
          <cell r="U788" t="str">
            <v/>
          </cell>
          <cell r="V788" t="str">
            <v>Not released</v>
          </cell>
          <cell r="W788" t="str">
            <v>NDR</v>
          </cell>
          <cell r="X788" t="str">
            <v>NDR</v>
          </cell>
        </row>
        <row r="789">
          <cell r="C789" t="str">
            <v>MMA4Z00-NS-FLT</v>
          </cell>
          <cell r="D789" t="str">
            <v>980-9I51A-00NS00</v>
          </cell>
          <cell r="E789" t="str">
            <v>MMA4Z00-NS-FLT</v>
          </cell>
          <cell r="F789" t="str">
            <v>LinkX</v>
          </cell>
          <cell r="G789" t="str">
            <v>Cables</v>
          </cell>
          <cell r="H789" t="str">
            <v/>
          </cell>
          <cell r="I789" t="str">
            <v>LUIE</v>
          </cell>
          <cell r="J789" t="str">
            <v>LOUIE</v>
          </cell>
          <cell r="K789" t="str">
            <v>ML</v>
          </cell>
          <cell r="L789" t="str">
            <v>Hardware</v>
          </cell>
          <cell r="M789" t="str">
            <v>MELLANOX</v>
          </cell>
          <cell r="N789" t="str">
            <v>NVIDIA twin port transceiver, 800Gbps,2xNDR, OSFP, 2xMPO12 APC, 850nm MM F, up to 50m, flat top</v>
          </cell>
          <cell r="O789">
            <v>2624</v>
          </cell>
          <cell r="P789">
            <v>1877</v>
          </cell>
          <cell r="Q789">
            <v>1707</v>
          </cell>
          <cell r="R789">
            <v>1450</v>
          </cell>
          <cell r="S789">
            <v>1280</v>
          </cell>
          <cell r="T789" t="str">
            <v>for modular switch or other liquid-cooled switches and other platforms with riding heatsink (RHS)</v>
          </cell>
          <cell r="U789" t="str">
            <v/>
          </cell>
          <cell r="V789" t="str">
            <v>Not released</v>
          </cell>
          <cell r="W789" t="str">
            <v>NDR</v>
          </cell>
          <cell r="X789" t="str">
            <v>NDR</v>
          </cell>
        </row>
        <row r="790">
          <cell r="C790" t="str">
            <v>MUA9602H-2SR</v>
          </cell>
          <cell r="D790" t="str">
            <v>920-9B020-00FA-0D3</v>
          </cell>
          <cell r="E790" t="str">
            <v>MUA9602H-2SR</v>
          </cell>
          <cell r="F790" t="str">
            <v>IB</v>
          </cell>
          <cell r="G790" t="str">
            <v>Switch</v>
          </cell>
          <cell r="H790" t="str">
            <v>UFM Telemetry</v>
          </cell>
          <cell r="I790" t="str">
            <v>CX06</v>
          </cell>
          <cell r="J790" t="str">
            <v>NEGEV IC</v>
          </cell>
          <cell r="K790" t="str">
            <v>ML</v>
          </cell>
          <cell r="L790" t="str">
            <v>Hardware</v>
          </cell>
          <cell r="M790" t="str">
            <v>MELLANOX</v>
          </cell>
          <cell r="N790" t="str">
            <v>NVIDIA UFM 3.0 appliance for UFM Telemetry or UFM Enterprise, 1U server with 2x ConnectX-6 HDR Dual-port 200Gb/s InfiniBand adapter, UFM softwar e package sold separately.</v>
          </cell>
          <cell r="O790">
            <v>30600</v>
          </cell>
          <cell r="P790">
            <v>21894</v>
          </cell>
          <cell r="Q790">
            <v>19903</v>
          </cell>
          <cell r="R790">
            <v>16918</v>
          </cell>
          <cell r="S790">
            <v>14927</v>
          </cell>
          <cell r="T790" t="str">
            <v/>
          </cell>
          <cell r="U790" t="str">
            <v/>
          </cell>
          <cell r="V790" t="str">
            <v>Not released</v>
          </cell>
          <cell r="W790" t="str">
            <v>HDR</v>
          </cell>
          <cell r="X790" t="str">
            <v>200GE</v>
          </cell>
        </row>
        <row r="791">
          <cell r="C791" t="str">
            <v>MUA9602H-2SRS</v>
          </cell>
          <cell r="D791" t="str">
            <v>920-9B020-00RA-0D0</v>
          </cell>
          <cell r="E791" t="str">
            <v>MUA9602H-2SRS</v>
          </cell>
          <cell r="F791" t="str">
            <v>IB</v>
          </cell>
          <cell r="G791" t="str">
            <v>Switch</v>
          </cell>
          <cell r="H791" t="str">
            <v/>
          </cell>
          <cell r="I791" t="str">
            <v>CX06</v>
          </cell>
          <cell r="J791" t="str">
            <v>NEGEV IC</v>
          </cell>
          <cell r="K791" t="str">
            <v>ML</v>
          </cell>
          <cell r="L791" t="str">
            <v>Hardware</v>
          </cell>
          <cell r="M791" t="str">
            <v>MELLANOX</v>
          </cell>
          <cell r="N791" t="str">
            <v>NVIDIA UFM Appliance 3.0 for UFM Telemetry or UFM Enterprise, 1U server with 2x ConnectX-7 NDR Single-port 400Gb/s InfiniBand adapter, Secured-b oot, UFM software package sold separately.</v>
          </cell>
          <cell r="O791">
            <v>30600</v>
          </cell>
          <cell r="P791">
            <v>21894</v>
          </cell>
          <cell r="Q791">
            <v>19903</v>
          </cell>
          <cell r="R791">
            <v>16918</v>
          </cell>
          <cell r="S791">
            <v>14927</v>
          </cell>
          <cell r="T791" t="str">
            <v/>
          </cell>
          <cell r="U791" t="str">
            <v/>
          </cell>
          <cell r="V791" t="str">
            <v>Not released</v>
          </cell>
          <cell r="W791" t="str">
            <v>NDR</v>
          </cell>
          <cell r="X791" t="str">
            <v>NA</v>
          </cell>
        </row>
        <row r="792">
          <cell r="C792" t="str">
            <v>UL-SFP+-D-S-CH28</v>
          </cell>
          <cell r="D792" t="str">
            <v>930-9BMDL-00XT-000</v>
          </cell>
          <cell r="E792" t="str">
            <v>UL-SFP+-D-S-CH28</v>
          </cell>
          <cell r="F792" t="str">
            <v>IB</v>
          </cell>
          <cell r="G792" t="str">
            <v>Options</v>
          </cell>
          <cell r="H792" t="str">
            <v>HP Transceivers / Modules</v>
          </cell>
          <cell r="I792" t="str">
            <v>NO02</v>
          </cell>
          <cell r="J792" t="str">
            <v>MLNX Component</v>
          </cell>
          <cell r="K792" t="str">
            <v>ML</v>
          </cell>
          <cell r="L792" t="str">
            <v>Hardware</v>
          </cell>
          <cell r="M792" t="str">
            <v>MELLANOX</v>
          </cell>
          <cell r="N792" t="str">
            <v>Optical module, 10GbE SFP+, LC-LC, DWDM C-Band, 40km. CH#28</v>
          </cell>
          <cell r="O792">
            <v>5875</v>
          </cell>
          <cell r="P792">
            <v>3775</v>
          </cell>
          <cell r="Q792">
            <v>3549</v>
          </cell>
          <cell r="R792">
            <v>3016</v>
          </cell>
          <cell r="S792">
            <v>2866</v>
          </cell>
          <cell r="T792" t="str">
            <v>FRU item for MetroX 6240-2F-BL</v>
          </cell>
          <cell r="U792" t="str">
            <v/>
          </cell>
          <cell r="V792" t="str">
            <v>Not released</v>
          </cell>
          <cell r="W792" t="str">
            <v>NA</v>
          </cell>
          <cell r="X792" t="str">
            <v>10GE</v>
          </cell>
        </row>
        <row r="793">
          <cell r="C793" t="str">
            <v>UL-SFP+-D-S-CH29</v>
          </cell>
          <cell r="D793" t="str">
            <v>930-9BMDL-00XU-000</v>
          </cell>
          <cell r="E793" t="str">
            <v>UL-SFP+-D-S-CH29</v>
          </cell>
          <cell r="F793" t="str">
            <v>IB</v>
          </cell>
          <cell r="G793" t="str">
            <v>Options</v>
          </cell>
          <cell r="H793" t="str">
            <v>HP Transceivers / Modules</v>
          </cell>
          <cell r="I793" t="str">
            <v>NO02</v>
          </cell>
          <cell r="J793" t="str">
            <v>MLNX Component</v>
          </cell>
          <cell r="K793" t="str">
            <v>ML</v>
          </cell>
          <cell r="L793" t="str">
            <v>Hardware</v>
          </cell>
          <cell r="M793" t="str">
            <v>MELLANOX</v>
          </cell>
          <cell r="N793" t="str">
            <v>Optical module, 10GbE SFP+, LC-LC, DWDM C-Band, 40km. CH#29</v>
          </cell>
          <cell r="O793">
            <v>5875</v>
          </cell>
          <cell r="P793">
            <v>3775</v>
          </cell>
          <cell r="Q793">
            <v>3549</v>
          </cell>
          <cell r="R793">
            <v>3016</v>
          </cell>
          <cell r="S793">
            <v>2866</v>
          </cell>
          <cell r="T793" t="str">
            <v>FRU item for MetroX 6240-2F-BL</v>
          </cell>
          <cell r="U793" t="str">
            <v/>
          </cell>
          <cell r="V793" t="str">
            <v>Not released</v>
          </cell>
          <cell r="W793" t="str">
            <v>NA</v>
          </cell>
          <cell r="X793" t="str">
            <v>10GE</v>
          </cell>
        </row>
        <row r="794">
          <cell r="C794" t="str">
            <v>UL-SFP+-D-S-CH30</v>
          </cell>
          <cell r="D794" t="str">
            <v>930-9BMDL-00XR-000</v>
          </cell>
          <cell r="E794" t="str">
            <v>UL-SFP+-D-S-CH30</v>
          </cell>
          <cell r="F794" t="str">
            <v>IB</v>
          </cell>
          <cell r="G794" t="str">
            <v>Options</v>
          </cell>
          <cell r="H794" t="str">
            <v>HP Transceivers / Modules</v>
          </cell>
          <cell r="I794" t="str">
            <v>NO02</v>
          </cell>
          <cell r="J794" t="str">
            <v>MLNX Component</v>
          </cell>
          <cell r="K794" t="str">
            <v>ML</v>
          </cell>
          <cell r="L794" t="str">
            <v>Hardware</v>
          </cell>
          <cell r="M794" t="str">
            <v>MELLANOX</v>
          </cell>
          <cell r="N794" t="str">
            <v>Optical module, 10GbE SFP+, LC-LC, DWDM C-Band, 40km. CH#30</v>
          </cell>
          <cell r="O794">
            <v>5875</v>
          </cell>
          <cell r="P794">
            <v>3775</v>
          </cell>
          <cell r="Q794">
            <v>3549</v>
          </cell>
          <cell r="R794">
            <v>3016</v>
          </cell>
          <cell r="S794">
            <v>2866</v>
          </cell>
          <cell r="T794" t="str">
            <v>FRU item for MetroX 6240-2F-BL</v>
          </cell>
          <cell r="U794" t="str">
            <v/>
          </cell>
          <cell r="V794" t="str">
            <v>Not released</v>
          </cell>
          <cell r="W794" t="str">
            <v>NA</v>
          </cell>
          <cell r="X794" t="str">
            <v>10GE</v>
          </cell>
        </row>
        <row r="795">
          <cell r="C795" t="str">
            <v>UL-SFP+-D-S-CH31</v>
          </cell>
          <cell r="D795" t="str">
            <v>930-9BMDL-00XW-000</v>
          </cell>
          <cell r="E795" t="str">
            <v>UL-SFP+-D-S-CH31</v>
          </cell>
          <cell r="F795" t="str">
            <v>IB</v>
          </cell>
          <cell r="G795" t="str">
            <v>Options</v>
          </cell>
          <cell r="H795" t="str">
            <v>HP Transceivers / Modules</v>
          </cell>
          <cell r="I795" t="str">
            <v>NO02</v>
          </cell>
          <cell r="J795" t="str">
            <v>MLNX Component</v>
          </cell>
          <cell r="K795" t="str">
            <v>ML</v>
          </cell>
          <cell r="L795" t="str">
            <v>Hardware</v>
          </cell>
          <cell r="M795" t="str">
            <v>MELLANOX</v>
          </cell>
          <cell r="N795" t="str">
            <v>Optical module, 10GbE SFP+, LC-LC, DWDM C-Band, 40km. CH#31</v>
          </cell>
          <cell r="O795">
            <v>5875</v>
          </cell>
          <cell r="P795">
            <v>3775</v>
          </cell>
          <cell r="Q795">
            <v>3549</v>
          </cell>
          <cell r="R795">
            <v>3016</v>
          </cell>
          <cell r="S795">
            <v>2866</v>
          </cell>
          <cell r="T795" t="str">
            <v>FRU item for MetroX 6240-2F-BL</v>
          </cell>
          <cell r="U795" t="str">
            <v/>
          </cell>
          <cell r="V795" t="str">
            <v>Not released</v>
          </cell>
          <cell r="W795" t="str">
            <v>NA</v>
          </cell>
          <cell r="X795" t="str">
            <v>10GE</v>
          </cell>
        </row>
        <row r="796">
          <cell r="C796" t="str">
            <v>UL-SFP+-D-S-CH32</v>
          </cell>
          <cell r="D796" t="str">
            <v>930-9BMDL-00XX-000</v>
          </cell>
          <cell r="E796" t="str">
            <v>UL-SFP+-D-S-CH32</v>
          </cell>
          <cell r="F796" t="str">
            <v>IB</v>
          </cell>
          <cell r="G796" t="str">
            <v>Options</v>
          </cell>
          <cell r="H796" t="str">
            <v>HP Transceivers / Modules</v>
          </cell>
          <cell r="I796" t="str">
            <v>NO02</v>
          </cell>
          <cell r="J796" t="str">
            <v>MLNX Component</v>
          </cell>
          <cell r="K796" t="str">
            <v>ML</v>
          </cell>
          <cell r="L796" t="str">
            <v>Hardware</v>
          </cell>
          <cell r="M796" t="str">
            <v>MELLANOX</v>
          </cell>
          <cell r="N796" t="str">
            <v>Optical module, 10GbE SFP+, LC-LC, DWDM C-Band, 40km. CH#32</v>
          </cell>
          <cell r="O796">
            <v>5875</v>
          </cell>
          <cell r="P796">
            <v>3775</v>
          </cell>
          <cell r="Q796">
            <v>3549</v>
          </cell>
          <cell r="R796">
            <v>3016</v>
          </cell>
          <cell r="S796">
            <v>2866</v>
          </cell>
          <cell r="T796" t="str">
            <v>FRU item for MetroX 6240-2F-BL</v>
          </cell>
          <cell r="U796" t="str">
            <v/>
          </cell>
          <cell r="V796" t="str">
            <v>Not released</v>
          </cell>
          <cell r="W796" t="str">
            <v>NA</v>
          </cell>
          <cell r="X796" t="str">
            <v>10GE</v>
          </cell>
        </row>
        <row r="797">
          <cell r="C797" t="str">
            <v>UL-SFP+-D-S-CH34</v>
          </cell>
          <cell r="D797" t="str">
            <v>930-9BMDL-00XZ-000</v>
          </cell>
          <cell r="E797" t="str">
            <v>UL-SFP+-D-S-CH34</v>
          </cell>
          <cell r="F797" t="str">
            <v>IB</v>
          </cell>
          <cell r="G797" t="str">
            <v>Options</v>
          </cell>
          <cell r="H797" t="str">
            <v>HP Transceivers / Modules</v>
          </cell>
          <cell r="I797" t="str">
            <v>NO02</v>
          </cell>
          <cell r="J797" t="str">
            <v>MLNX Component</v>
          </cell>
          <cell r="K797" t="str">
            <v>ML</v>
          </cell>
          <cell r="L797" t="str">
            <v>Hardware</v>
          </cell>
          <cell r="M797" t="str">
            <v>MELLANOX</v>
          </cell>
          <cell r="N797" t="str">
            <v>Optical module, 10GbE SFP+, LC-LC, DWDM C-Band, 40km. CH#34</v>
          </cell>
          <cell r="O797">
            <v>5875</v>
          </cell>
          <cell r="P797">
            <v>3775</v>
          </cell>
          <cell r="Q797">
            <v>3549</v>
          </cell>
          <cell r="R797">
            <v>3016</v>
          </cell>
          <cell r="S797">
            <v>2866</v>
          </cell>
          <cell r="T797" t="str">
            <v>FRU item for MetroX 6240-2F-BL</v>
          </cell>
          <cell r="U797" t="str">
            <v/>
          </cell>
          <cell r="V797" t="str">
            <v>Not released</v>
          </cell>
          <cell r="W797" t="str">
            <v>NA</v>
          </cell>
          <cell r="X797" t="str">
            <v>10GE</v>
          </cell>
        </row>
        <row r="798">
          <cell r="C798" t="str">
            <v>UL-SFP+-D-S-CH35</v>
          </cell>
          <cell r="D798" t="str">
            <v>930-9BMDL-00Y0-000</v>
          </cell>
          <cell r="E798" t="str">
            <v>UL-SFP+-D-S-CH35</v>
          </cell>
          <cell r="F798" t="str">
            <v>IB</v>
          </cell>
          <cell r="G798" t="str">
            <v>Options</v>
          </cell>
          <cell r="H798" t="str">
            <v>HP Transceivers / Modules</v>
          </cell>
          <cell r="I798" t="str">
            <v>NO02</v>
          </cell>
          <cell r="J798" t="str">
            <v>MLNX Component</v>
          </cell>
          <cell r="K798" t="str">
            <v>ML</v>
          </cell>
          <cell r="L798" t="str">
            <v>Hardware</v>
          </cell>
          <cell r="M798" t="str">
            <v>MELLANOX</v>
          </cell>
          <cell r="N798" t="str">
            <v>Optical module, 10GbE SFP+, LC-LC, DWDM C-Band, 40km. CH#35</v>
          </cell>
          <cell r="O798">
            <v>5875</v>
          </cell>
          <cell r="P798">
            <v>3775</v>
          </cell>
          <cell r="Q798">
            <v>3549</v>
          </cell>
          <cell r="R798">
            <v>3016</v>
          </cell>
          <cell r="S798">
            <v>2866</v>
          </cell>
          <cell r="T798" t="str">
            <v>FRU item for MetroX 6240-2F-BL</v>
          </cell>
          <cell r="U798" t="str">
            <v/>
          </cell>
          <cell r="V798" t="str">
            <v>Not released</v>
          </cell>
          <cell r="W798" t="str">
            <v>NA</v>
          </cell>
          <cell r="X798" t="str">
            <v>10GE</v>
          </cell>
        </row>
        <row r="799">
          <cell r="C799" t="str">
            <v>MEC003275</v>
          </cell>
          <cell r="D799" t="str">
            <v>MEC003275</v>
          </cell>
          <cell r="E799" t="str">
            <v>MEC003275</v>
          </cell>
          <cell r="F799" t="str">
            <v>EN Adapters</v>
          </cell>
          <cell r="G799" t="str">
            <v>Options</v>
          </cell>
          <cell r="H799" t="str">
            <v/>
          </cell>
          <cell r="I799" t="str">
            <v/>
          </cell>
          <cell r="J799" t="str">
            <v/>
          </cell>
          <cell r="K799" t="str">
            <v>ML</v>
          </cell>
          <cell r="L799" t="str">
            <v>Hardware</v>
          </cell>
          <cell r="M799" t="str">
            <v>MELLANOX</v>
          </cell>
          <cell r="N799" t="str">
            <v>PCI EX (FALCON6) STANDARD SHORT BRACKET 2 QSFP PORTS; 4 LEDS</v>
          </cell>
          <cell r="O799">
            <v>4</v>
          </cell>
          <cell r="P799">
            <v>3</v>
          </cell>
          <cell r="Q799">
            <v>2</v>
          </cell>
          <cell r="R799">
            <v>2</v>
          </cell>
          <cell r="S799">
            <v>2</v>
          </cell>
          <cell r="T799" t="str">
            <v>.</v>
          </cell>
          <cell r="U799" t="str">
            <v>24-Oct-22 price update based on formula</v>
          </cell>
          <cell r="V799" t="str">
            <v>Released</v>
          </cell>
          <cell r="W799" t="str">
            <v>N/A</v>
          </cell>
          <cell r="X799" t="str">
            <v/>
          </cell>
        </row>
        <row r="800">
          <cell r="C800" t="str">
            <v>MEC010424</v>
          </cell>
          <cell r="D800" t="str">
            <v>MEC010424</v>
          </cell>
          <cell r="E800" t="str">
            <v>MEC010424</v>
          </cell>
          <cell r="F800" t="str">
            <v>EN Adapters</v>
          </cell>
          <cell r="G800" t="str">
            <v>Options</v>
          </cell>
          <cell r="H800" t="str">
            <v/>
          </cell>
          <cell r="I800" t="str">
            <v/>
          </cell>
          <cell r="J800" t="str">
            <v/>
          </cell>
          <cell r="K800" t="str">
            <v>ML</v>
          </cell>
          <cell r="L800" t="str">
            <v>Hardware</v>
          </cell>
          <cell r="M800" t="str">
            <v>MELLANOX</v>
          </cell>
          <cell r="N800" t="str">
            <v>PCI EX HAWK 3G-2 SHORT PERFORATED BRACKET 2 SFP+ PORT 2 LEDS</v>
          </cell>
          <cell r="O800">
            <v>16</v>
          </cell>
          <cell r="P800">
            <v>10</v>
          </cell>
          <cell r="Q800">
            <v>8</v>
          </cell>
          <cell r="R800">
            <v>8</v>
          </cell>
          <cell r="S800">
            <v>8</v>
          </cell>
          <cell r="T800" t="str">
            <v/>
          </cell>
          <cell r="U800" t="str">
            <v>18-Oct-22 Release To Disty Per PM ; 24-Oct-22 STD price update</v>
          </cell>
          <cell r="V800" t="str">
            <v>Released</v>
          </cell>
          <cell r="W800" t="str">
            <v>N/A</v>
          </cell>
          <cell r="X800" t="str">
            <v/>
          </cell>
        </row>
        <row r="801">
          <cell r="C801" t="str">
            <v>MTQ8100-HS2F</v>
          </cell>
          <cell r="D801" t="str">
            <v>920-9B110-00FH-0M2</v>
          </cell>
          <cell r="E801" t="str">
            <v>MTQ8100-HS2F</v>
          </cell>
          <cell r="F801" t="str">
            <v>IB</v>
          </cell>
          <cell r="G801" t="str">
            <v>Switch</v>
          </cell>
          <cell r="H801" t="str">
            <v>TQ8100-HS2F</v>
          </cell>
          <cell r="I801" t="str">
            <v>QM01</v>
          </cell>
          <cell r="J801" t="str">
            <v>RAVEN IC</v>
          </cell>
          <cell r="K801" t="str">
            <v>ML</v>
          </cell>
          <cell r="L801" t="str">
            <v>Hardware</v>
          </cell>
          <cell r="M801" t="str">
            <v>MELLANOX</v>
          </cell>
          <cell r="N801" t="str">
            <v>Quantum MetroX-2 10km long haul 100Gb/s switch, 2 long haul QSFP28 ports , 8 standard HDR ports, 2 Power Supplies (AC), x86 dual core, standard d epth, P2C airflow, Rail Kit</v>
          </cell>
          <cell r="O801">
            <v>36777</v>
          </cell>
          <cell r="P801">
            <v>26312</v>
          </cell>
          <cell r="Q801">
            <v>23920</v>
          </cell>
          <cell r="R801">
            <v>20332</v>
          </cell>
          <cell r="S801">
            <v>17940</v>
          </cell>
          <cell r="T801" t="str">
            <v/>
          </cell>
          <cell r="U801" t="str">
            <v/>
          </cell>
          <cell r="V801" t="str">
            <v>Released</v>
          </cell>
          <cell r="W801" t="str">
            <v>HDR</v>
          </cell>
          <cell r="X801" t="str">
            <v/>
          </cell>
        </row>
        <row r="802">
          <cell r="C802" t="str">
            <v>MTQ8200-HS2F</v>
          </cell>
          <cell r="D802" t="str">
            <v>920-9B110-00FH-0M1</v>
          </cell>
          <cell r="E802" t="str">
            <v>MTQ8200-HS2F</v>
          </cell>
          <cell r="F802" t="str">
            <v>IB</v>
          </cell>
          <cell r="G802" t="str">
            <v>Switch</v>
          </cell>
          <cell r="H802" t="str">
            <v>TQ8200-HS2F</v>
          </cell>
          <cell r="I802" t="str">
            <v>QM01</v>
          </cell>
          <cell r="J802" t="str">
            <v>RAVEN IC</v>
          </cell>
          <cell r="K802" t="str">
            <v>ML</v>
          </cell>
          <cell r="L802" t="str">
            <v>Hardware</v>
          </cell>
          <cell r="M802" t="str">
            <v>MELLANOX</v>
          </cell>
          <cell r="N802" t="str">
            <v>Quantum MetroX-2 40km long haul 100Gb/s switch, 2 long haul QSFP28 ports , 8 standard HDR ports, 2 Power Supplies (AC), x86 dual core, standard d epth, P2C airflow, Rail Kit</v>
          </cell>
          <cell r="O802">
            <v>48329</v>
          </cell>
          <cell r="P802">
            <v>34576</v>
          </cell>
          <cell r="Q802">
            <v>31433</v>
          </cell>
          <cell r="R802">
            <v>26718</v>
          </cell>
          <cell r="S802">
            <v>23575</v>
          </cell>
          <cell r="T802" t="str">
            <v/>
          </cell>
          <cell r="U802" t="str">
            <v/>
          </cell>
          <cell r="V802" t="str">
            <v>Released</v>
          </cell>
          <cell r="W802" t="str">
            <v>HDR</v>
          </cell>
          <cell r="X802" t="str">
            <v/>
          </cell>
        </row>
        <row r="803">
          <cell r="C803" t="str">
            <v>MEX62-SKIT</v>
          </cell>
          <cell r="D803" t="str">
            <v>930-9BRKT-00GB-000</v>
          </cell>
          <cell r="E803" t="str">
            <v>MEX62-SKIT</v>
          </cell>
          <cell r="F803" t="str">
            <v>IB</v>
          </cell>
          <cell r="G803" t="str">
            <v>Options</v>
          </cell>
          <cell r="H803" t="str">
            <v/>
          </cell>
          <cell r="I803" t="str">
            <v/>
          </cell>
          <cell r="J803" t="str">
            <v/>
          </cell>
          <cell r="K803" t="str">
            <v>ML</v>
          </cell>
          <cell r="L803" t="str">
            <v>Hardware</v>
          </cell>
          <cell r="M803" t="str">
            <v>MELLANOX</v>
          </cell>
          <cell r="N803" t="str">
            <v>Rack installation kit for MEX6200 series short depth 1U systems to be mounted into standard depth racks</v>
          </cell>
          <cell r="O803">
            <v>189</v>
          </cell>
          <cell r="P803">
            <v>121</v>
          </cell>
          <cell r="Q803">
            <v>114</v>
          </cell>
          <cell r="R803">
            <v>97</v>
          </cell>
          <cell r="S803">
            <v>92</v>
          </cell>
          <cell r="T803" t="str">
            <v/>
          </cell>
          <cell r="U803" t="str">
            <v/>
          </cell>
          <cell r="V803" t="str">
            <v>Not released</v>
          </cell>
          <cell r="W803" t="str">
            <v>N/A</v>
          </cell>
          <cell r="X803" t="str">
            <v/>
          </cell>
        </row>
        <row r="804">
          <cell r="C804" t="str">
            <v>MTEF-KIT-B</v>
          </cell>
          <cell r="D804" t="str">
            <v>930-9BRKT-00JD-000</v>
          </cell>
          <cell r="E804" t="str">
            <v>MTEF-KIT-B</v>
          </cell>
          <cell r="F804" t="str">
            <v>IB</v>
          </cell>
          <cell r="G804" t="str">
            <v>Options</v>
          </cell>
          <cell r="H804" t="str">
            <v/>
          </cell>
          <cell r="I804" t="str">
            <v/>
          </cell>
          <cell r="J804" t="str">
            <v/>
          </cell>
          <cell r="K804" t="str">
            <v>ML</v>
          </cell>
          <cell r="L804" t="str">
            <v>Hardware</v>
          </cell>
          <cell r="M804" t="str">
            <v>MELLANOX</v>
          </cell>
          <cell r="N804" t="str">
            <v>Rack installation kit for MSBxx, MSNxx and MSX67xx/17xx/14xx series short depth 1U systems to be mounted into short depth racks (does not fit MSN2410)</v>
          </cell>
          <cell r="O804">
            <v>271</v>
          </cell>
          <cell r="P804">
            <v>174</v>
          </cell>
          <cell r="Q804">
            <v>163</v>
          </cell>
          <cell r="R804">
            <v>139</v>
          </cell>
          <cell r="S804">
            <v>132</v>
          </cell>
          <cell r="T804" t="str">
            <v>Please refer to HW manual http://www.mellanox.com/related-docs/user_manuals/1U_HW_UM_SN2000_Switch_Family.pdf</v>
          </cell>
          <cell r="U804" t="str">
            <v/>
          </cell>
          <cell r="V804" t="str">
            <v>Released</v>
          </cell>
          <cell r="W804" t="str">
            <v>N/A</v>
          </cell>
          <cell r="X804" t="str">
            <v/>
          </cell>
        </row>
        <row r="805">
          <cell r="C805" t="str">
            <v>RKIT-85-4610</v>
          </cell>
          <cell r="D805" t="str">
            <v>930-9NRKT-00OR-000</v>
          </cell>
          <cell r="E805" t="str">
            <v>RKIT-85-4610</v>
          </cell>
          <cell r="F805" t="str">
            <v>EN Switch</v>
          </cell>
          <cell r="G805" t="str">
            <v>Options</v>
          </cell>
          <cell r="H805" t="str">
            <v>AS4610 1GbE</v>
          </cell>
          <cell r="I805" t="str">
            <v/>
          </cell>
          <cell r="J805" t="str">
            <v/>
          </cell>
          <cell r="K805" t="str">
            <v>ML</v>
          </cell>
          <cell r="L805" t="str">
            <v>Hardware</v>
          </cell>
          <cell r="M805" t="str">
            <v>MELLANOX</v>
          </cell>
          <cell r="N805" t="str">
            <v>Rack mount kit for AS4610-54T</v>
          </cell>
          <cell r="O805">
            <v>178</v>
          </cell>
          <cell r="P805">
            <v>128</v>
          </cell>
          <cell r="Q805">
            <v>116</v>
          </cell>
          <cell r="R805">
            <v>99</v>
          </cell>
          <cell r="S805">
            <v>87</v>
          </cell>
          <cell r="T805" t="str">
            <v>RK FRU for AS4610-54T</v>
          </cell>
          <cell r="U805" t="str">
            <v/>
          </cell>
          <cell r="V805" t="str">
            <v>Released</v>
          </cell>
          <cell r="W805" t="str">
            <v>N/A</v>
          </cell>
          <cell r="X805" t="str">
            <v/>
          </cell>
        </row>
        <row r="806">
          <cell r="C806" t="str">
            <v>RKIT-L-6712</v>
          </cell>
          <cell r="D806" t="str">
            <v>930-9NRKT-00OS-000</v>
          </cell>
          <cell r="E806" t="str">
            <v>RKIT-L-6712</v>
          </cell>
          <cell r="F806" t="str">
            <v>EN Switch</v>
          </cell>
          <cell r="G806" t="str">
            <v>Options</v>
          </cell>
          <cell r="H806" t="str">
            <v/>
          </cell>
          <cell r="I806" t="str">
            <v>NO02</v>
          </cell>
          <cell r="J806" t="str">
            <v>MLNX Component</v>
          </cell>
          <cell r="K806" t="str">
            <v>ML</v>
          </cell>
          <cell r="L806" t="str">
            <v>Hardware</v>
          </cell>
          <cell r="M806" t="str">
            <v>MELLANOX</v>
          </cell>
          <cell r="N806" t="str">
            <v>Rack mount kit for AS5812-54T</v>
          </cell>
          <cell r="O806">
            <v>139</v>
          </cell>
          <cell r="P806">
            <v>100</v>
          </cell>
          <cell r="Q806">
            <v>91</v>
          </cell>
          <cell r="R806">
            <v>77</v>
          </cell>
          <cell r="S806">
            <v>68</v>
          </cell>
          <cell r="T806" t="str">
            <v/>
          </cell>
          <cell r="U806" t="str">
            <v/>
          </cell>
          <cell r="V806" t="str">
            <v>Released</v>
          </cell>
          <cell r="W806" t="str">
            <v>NA</v>
          </cell>
          <cell r="X806" t="str">
            <v/>
          </cell>
        </row>
        <row r="807">
          <cell r="C807" t="str">
            <v>MGA100-RKIT</v>
          </cell>
          <cell r="D807" t="str">
            <v>930-9BRKT-00GG-000</v>
          </cell>
          <cell r="E807" t="str">
            <v>MGA100-RKIT</v>
          </cell>
          <cell r="F807" t="str">
            <v>IB</v>
          </cell>
          <cell r="G807" t="str">
            <v>Options</v>
          </cell>
          <cell r="H807" t="str">
            <v/>
          </cell>
          <cell r="I807" t="str">
            <v/>
          </cell>
          <cell r="J807" t="str">
            <v/>
          </cell>
          <cell r="K807" t="str">
            <v>ML</v>
          </cell>
          <cell r="L807" t="str">
            <v>Hardware</v>
          </cell>
          <cell r="M807" t="str">
            <v>MELLANOX</v>
          </cell>
          <cell r="N807" t="str">
            <v>Rail kit for Mellanox Skyway IB to Ethernet gateway or UFM Appliance 4.0 appliances</v>
          </cell>
          <cell r="O807">
            <v>613</v>
          </cell>
          <cell r="P807">
            <v>439</v>
          </cell>
          <cell r="Q807">
            <v>399</v>
          </cell>
          <cell r="R807">
            <v>339</v>
          </cell>
          <cell r="S807">
            <v>299</v>
          </cell>
          <cell r="T807" t="str">
            <v/>
          </cell>
          <cell r="U807" t="str">
            <v/>
          </cell>
          <cell r="V807" t="str">
            <v>Not released</v>
          </cell>
          <cell r="W807" t="str">
            <v>N/A</v>
          </cell>
          <cell r="X807" t="str">
            <v>NA</v>
          </cell>
        </row>
        <row r="808">
          <cell r="C808" t="str">
            <v>MSN3700-VS2RO</v>
          </cell>
          <cell r="D808" t="str">
            <v>920-9N201-00RA-0N0</v>
          </cell>
          <cell r="E808" t="str">
            <v>MSN3700-VS2RO</v>
          </cell>
          <cell r="F808" t="str">
            <v>EN Switch</v>
          </cell>
          <cell r="G808" t="str">
            <v>Switch</v>
          </cell>
          <cell r="H808" t="str">
            <v>SN3700</v>
          </cell>
          <cell r="I808" t="str">
            <v>SPC2</v>
          </cell>
          <cell r="J808" t="str">
            <v>PHOENIX IC</v>
          </cell>
          <cell r="K808" t="str">
            <v>ML</v>
          </cell>
          <cell r="L808" t="str">
            <v>Hardware</v>
          </cell>
          <cell r="M808" t="str">
            <v>MELLANOX</v>
          </cell>
          <cell r="N808" t="str">
            <v>Spectrum-2 based 200GbE, 1U Open Ethernet Switch with ONIE boot-loader, 32 QSFP56 ports, 2 Power Supplies (AC), Standard depth, x86 CPU, C2P air flow, Rail Kit</v>
          </cell>
          <cell r="O808">
            <v>35246</v>
          </cell>
          <cell r="P808">
            <v>25215</v>
          </cell>
          <cell r="Q808">
            <v>22923</v>
          </cell>
          <cell r="R808">
            <v>19484</v>
          </cell>
          <cell r="S808">
            <v>17193</v>
          </cell>
          <cell r="T808" t="str">
            <v/>
          </cell>
          <cell r="U808" t="str">
            <v/>
          </cell>
          <cell r="V808" t="str">
            <v>Released</v>
          </cell>
          <cell r="W808" t="str">
            <v>NA</v>
          </cell>
          <cell r="X808" t="str">
            <v>200GE</v>
          </cell>
        </row>
        <row r="809">
          <cell r="C809" t="str">
            <v>MSB7880-ES2R</v>
          </cell>
          <cell r="D809" t="str">
            <v>920-9B110-00RE-0M1</v>
          </cell>
          <cell r="E809" t="str">
            <v>MSB7880-ES2R</v>
          </cell>
          <cell r="F809" t="str">
            <v>IB</v>
          </cell>
          <cell r="G809" t="str">
            <v>Switch</v>
          </cell>
          <cell r="H809" t="str">
            <v>SB7880</v>
          </cell>
          <cell r="I809" t="str">
            <v/>
          </cell>
          <cell r="J809" t="str">
            <v/>
          </cell>
          <cell r="K809" t="str">
            <v>ML</v>
          </cell>
          <cell r="L809" t="str">
            <v>Hardware</v>
          </cell>
          <cell r="M809" t="str">
            <v>MELLANOX</v>
          </cell>
          <cell r="N809" t="str">
            <v>Switch-IB 2 based EDR InfiniBand 1U router, 36 QSFP28 ports, 2 Power Supplies (AC), x86 dual core, standard depth, C2P airflow, Rail Kit</v>
          </cell>
          <cell r="O809">
            <v>25461</v>
          </cell>
          <cell r="P809">
            <v>18216</v>
          </cell>
          <cell r="Q809">
            <v>16560</v>
          </cell>
          <cell r="R809">
            <v>14076</v>
          </cell>
          <cell r="S809">
            <v>12420</v>
          </cell>
          <cell r="T809" t="str">
            <v/>
          </cell>
          <cell r="U809" t="str">
            <v>.</v>
          </cell>
          <cell r="V809" t="str">
            <v>Released</v>
          </cell>
          <cell r="W809" t="str">
            <v>EDR</v>
          </cell>
          <cell r="X809" t="str">
            <v>NA</v>
          </cell>
        </row>
        <row r="810">
          <cell r="C810" t="str">
            <v>MSB7880-ES2F</v>
          </cell>
          <cell r="D810" t="str">
            <v>920-9B110-00FE-0M1</v>
          </cell>
          <cell r="E810" t="str">
            <v>MSB7880-ES2F</v>
          </cell>
          <cell r="F810" t="str">
            <v>IB</v>
          </cell>
          <cell r="G810" t="str">
            <v>Switch</v>
          </cell>
          <cell r="H810" t="str">
            <v>SB7880</v>
          </cell>
          <cell r="I810" t="str">
            <v/>
          </cell>
          <cell r="J810" t="str">
            <v/>
          </cell>
          <cell r="K810" t="str">
            <v>ML</v>
          </cell>
          <cell r="L810" t="str">
            <v>Hardware</v>
          </cell>
          <cell r="M810" t="str">
            <v>MELLANOX</v>
          </cell>
          <cell r="N810" t="str">
            <v>Switch-IB 2 based EDR InfiniBand 1U router, 36 QSFP28 ports, 2 Power Supplies (AC), x86 dual core, standard depth, P2C airflow, Rail Kit</v>
          </cell>
          <cell r="O810">
            <v>25461</v>
          </cell>
          <cell r="P810">
            <v>18216</v>
          </cell>
          <cell r="Q810">
            <v>16560</v>
          </cell>
          <cell r="R810">
            <v>14076</v>
          </cell>
          <cell r="S810">
            <v>12420</v>
          </cell>
          <cell r="T810" t="str">
            <v/>
          </cell>
          <cell r="U810" t="str">
            <v>.</v>
          </cell>
          <cell r="V810" t="str">
            <v>Released</v>
          </cell>
          <cell r="W810" t="str">
            <v>EDR</v>
          </cell>
          <cell r="X810" t="str">
            <v>NA</v>
          </cell>
        </row>
        <row r="811">
          <cell r="C811" t="str">
            <v>MSB7890-ES2R</v>
          </cell>
          <cell r="D811" t="str">
            <v>920-9B110-00RE-0D0</v>
          </cell>
          <cell r="E811" t="str">
            <v>MSB7890-ES2R</v>
          </cell>
          <cell r="F811" t="str">
            <v>IB</v>
          </cell>
          <cell r="G811" t="str">
            <v>Switch</v>
          </cell>
          <cell r="H811" t="str">
            <v>SB7890</v>
          </cell>
          <cell r="I811" t="str">
            <v/>
          </cell>
          <cell r="J811" t="str">
            <v/>
          </cell>
          <cell r="K811" t="str">
            <v>ML</v>
          </cell>
          <cell r="L811" t="str">
            <v>Hardware</v>
          </cell>
          <cell r="M811" t="str">
            <v>MELLANOX</v>
          </cell>
          <cell r="N811" t="str">
            <v>Switch-IB 2 based EDR InfiniBand 1U Switch, 36 QSFP28 ports, 2 Power Supplies (AC), unmanaged, standard depth, C2P airflow, Rail Kit</v>
          </cell>
          <cell r="O811">
            <v>18395</v>
          </cell>
          <cell r="P811">
            <v>13161</v>
          </cell>
          <cell r="Q811">
            <v>11965</v>
          </cell>
          <cell r="R811">
            <v>10169</v>
          </cell>
          <cell r="S811">
            <v>8973</v>
          </cell>
          <cell r="T811" t="str">
            <v/>
          </cell>
          <cell r="U811" t="str">
            <v>.</v>
          </cell>
          <cell r="V811" t="str">
            <v>Released</v>
          </cell>
          <cell r="W811" t="str">
            <v>EDR</v>
          </cell>
          <cell r="X811" t="str">
            <v/>
          </cell>
        </row>
        <row r="812">
          <cell r="C812" t="str">
            <v>MSB7890-ES2F</v>
          </cell>
          <cell r="D812" t="str">
            <v>920-9B110-00FE-0D0</v>
          </cell>
          <cell r="E812" t="str">
            <v>MSB7890-ES2F</v>
          </cell>
          <cell r="F812" t="str">
            <v>IB</v>
          </cell>
          <cell r="G812" t="str">
            <v>Switch</v>
          </cell>
          <cell r="H812" t="str">
            <v>SB7790</v>
          </cell>
          <cell r="I812" t="str">
            <v/>
          </cell>
          <cell r="J812" t="str">
            <v/>
          </cell>
          <cell r="K812" t="str">
            <v>ML</v>
          </cell>
          <cell r="L812" t="str">
            <v>Hardware</v>
          </cell>
          <cell r="M812" t="str">
            <v>MELLANOX</v>
          </cell>
          <cell r="N812" t="str">
            <v>Switch-IB 2 based EDR InfiniBand 1U Switch, 36 QSFP28 ports, 2 Power Supplies (AC), unmanaged, standard depth, P2C airflow, Rail Kit</v>
          </cell>
          <cell r="O812">
            <v>18395</v>
          </cell>
          <cell r="P812">
            <v>13161</v>
          </cell>
          <cell r="Q812">
            <v>11965</v>
          </cell>
          <cell r="R812">
            <v>10169</v>
          </cell>
          <cell r="S812">
            <v>8973</v>
          </cell>
          <cell r="T812" t="str">
            <v/>
          </cell>
          <cell r="U812" t="str">
            <v>.</v>
          </cell>
          <cell r="V812" t="str">
            <v>Released</v>
          </cell>
          <cell r="W812" t="str">
            <v>EDR</v>
          </cell>
          <cell r="X812" t="str">
            <v/>
          </cell>
        </row>
        <row r="813">
          <cell r="C813" t="str">
            <v>MSB7800-ES2R</v>
          </cell>
          <cell r="D813" t="str">
            <v>920-9B110-00RE-0M0</v>
          </cell>
          <cell r="E813" t="str">
            <v>MSB7800-ES2R</v>
          </cell>
          <cell r="F813" t="str">
            <v>IB</v>
          </cell>
          <cell r="G813" t="str">
            <v>Switch</v>
          </cell>
          <cell r="H813" t="str">
            <v>SB7800</v>
          </cell>
          <cell r="I813" t="str">
            <v/>
          </cell>
          <cell r="J813" t="str">
            <v/>
          </cell>
          <cell r="K813" t="str">
            <v>ML</v>
          </cell>
          <cell r="L813" t="str">
            <v>Hardware</v>
          </cell>
          <cell r="M813" t="str">
            <v>MELLANOX</v>
          </cell>
          <cell r="N813" t="str">
            <v>Switch-IB 2 based EDR InfiniBand 1U Switch, 36 QSFP28 ports, 2 Power Supplies (AC), x86 dual core, standard depth, C2P airflow, Rail Kit</v>
          </cell>
          <cell r="O813">
            <v>22109</v>
          </cell>
          <cell r="P813">
            <v>15817</v>
          </cell>
          <cell r="Q813">
            <v>14380</v>
          </cell>
          <cell r="R813">
            <v>12222</v>
          </cell>
          <cell r="S813">
            <v>10785</v>
          </cell>
          <cell r="T813" t="str">
            <v/>
          </cell>
          <cell r="U813" t="str">
            <v>.</v>
          </cell>
          <cell r="V813" t="str">
            <v>Released</v>
          </cell>
          <cell r="W813" t="str">
            <v>EDR</v>
          </cell>
          <cell r="X813" t="str">
            <v/>
          </cell>
        </row>
        <row r="814">
          <cell r="C814" t="str">
            <v>MSB7800-ES2F</v>
          </cell>
          <cell r="D814" t="str">
            <v>920-9B110-00FE-0M3</v>
          </cell>
          <cell r="E814" t="str">
            <v>MSB7800-ES2F</v>
          </cell>
          <cell r="F814" t="str">
            <v>IB</v>
          </cell>
          <cell r="G814" t="str">
            <v>Switch</v>
          </cell>
          <cell r="H814" t="str">
            <v>SB7800</v>
          </cell>
          <cell r="I814" t="str">
            <v/>
          </cell>
          <cell r="J814" t="str">
            <v/>
          </cell>
          <cell r="K814" t="str">
            <v>ML</v>
          </cell>
          <cell r="L814" t="str">
            <v>Hardware</v>
          </cell>
          <cell r="M814" t="str">
            <v>MELLANOX</v>
          </cell>
          <cell r="N814" t="str">
            <v>Switch-IB 2 based EDR InfiniBand 1U Switch, 36 QSFP28 ports, 2 Power Supplies (AC), x86 dual core, standard depth, P2C airflow, Rail Kit</v>
          </cell>
          <cell r="O814">
            <v>22109</v>
          </cell>
          <cell r="P814">
            <v>15817</v>
          </cell>
          <cell r="Q814">
            <v>14380</v>
          </cell>
          <cell r="R814">
            <v>12222</v>
          </cell>
          <cell r="S814">
            <v>10785</v>
          </cell>
          <cell r="T814" t="str">
            <v/>
          </cell>
          <cell r="U814" t="str">
            <v>.</v>
          </cell>
          <cell r="V814" t="str">
            <v>Released</v>
          </cell>
          <cell r="W814" t="str">
            <v>EDR</v>
          </cell>
          <cell r="X814" t="str">
            <v/>
          </cell>
        </row>
        <row r="815">
          <cell r="C815" t="str">
            <v>MSB7560-E</v>
          </cell>
          <cell r="D815" t="str">
            <v>920-9B110-00FE-0D1</v>
          </cell>
          <cell r="E815" t="str">
            <v>MSB7560-E</v>
          </cell>
          <cell r="F815" t="str">
            <v>IB</v>
          </cell>
          <cell r="G815" t="str">
            <v>System</v>
          </cell>
          <cell r="H815" t="str">
            <v>Switch-IB</v>
          </cell>
          <cell r="I815" t="str">
            <v/>
          </cell>
          <cell r="J815" t="str">
            <v/>
          </cell>
          <cell r="K815" t="str">
            <v>ML</v>
          </cell>
          <cell r="L815" t="str">
            <v>Hardware</v>
          </cell>
          <cell r="M815" t="str">
            <v>MELLANOX</v>
          </cell>
          <cell r="N815" t="str">
            <v>Switch-IB 2 EDR InfiniBand leaf blade, 36 QSFP28 ports, support for SHArP</v>
          </cell>
          <cell r="O815">
            <v>33948</v>
          </cell>
          <cell r="P815">
            <v>24288</v>
          </cell>
          <cell r="Q815">
            <v>22080</v>
          </cell>
          <cell r="R815">
            <v>18768</v>
          </cell>
          <cell r="S815">
            <v>16560</v>
          </cell>
          <cell r="T815" t="str">
            <v/>
          </cell>
          <cell r="U815" t="str">
            <v>.</v>
          </cell>
          <cell r="V815" t="str">
            <v>Released</v>
          </cell>
          <cell r="W815" t="str">
            <v>EDR</v>
          </cell>
          <cell r="X815" t="str">
            <v/>
          </cell>
        </row>
        <row r="816">
          <cell r="C816" t="str">
            <v>MSB7570-E</v>
          </cell>
          <cell r="D816" t="str">
            <v>920-9B10A-00FE-0D1</v>
          </cell>
          <cell r="E816" t="str">
            <v>MSB7570-E</v>
          </cell>
          <cell r="F816" t="str">
            <v>IB</v>
          </cell>
          <cell r="G816" t="str">
            <v>System</v>
          </cell>
          <cell r="H816" t="str">
            <v>Switch-IB</v>
          </cell>
          <cell r="I816" t="str">
            <v/>
          </cell>
          <cell r="J816" t="str">
            <v/>
          </cell>
          <cell r="K816" t="str">
            <v>ML</v>
          </cell>
          <cell r="L816" t="str">
            <v>Hardware</v>
          </cell>
          <cell r="M816" t="str">
            <v>MELLANOX</v>
          </cell>
          <cell r="N816" t="str">
            <v>Switch-IB 2 EDR InfiniBand spine blade, 36 ports, support for SHArP</v>
          </cell>
          <cell r="O816">
            <v>19139</v>
          </cell>
          <cell r="P816">
            <v>13692</v>
          </cell>
          <cell r="Q816">
            <v>12448</v>
          </cell>
          <cell r="R816">
            <v>10580</v>
          </cell>
          <cell r="S816">
            <v>9336</v>
          </cell>
          <cell r="T816" t="str">
            <v/>
          </cell>
          <cell r="U816" t="str">
            <v>.</v>
          </cell>
          <cell r="V816" t="str">
            <v>Released</v>
          </cell>
          <cell r="W816" t="str">
            <v>EDR</v>
          </cell>
          <cell r="X816" t="str">
            <v/>
          </cell>
        </row>
        <row r="817">
          <cell r="C817" t="str">
            <v>MT51336A2-FCIR-BM</v>
          </cell>
          <cell r="D817" t="str">
            <v>MT51336A2-FCIR-BM</v>
          </cell>
          <cell r="E817" t="str">
            <v>MT51336A2-FCIR-BM</v>
          </cell>
          <cell r="F817" t="str">
            <v>IB</v>
          </cell>
          <cell r="G817" t="str">
            <v>IC</v>
          </cell>
          <cell r="H817" t="str">
            <v>SwitchX-2 IC</v>
          </cell>
          <cell r="I817" t="str">
            <v/>
          </cell>
          <cell r="J817" t="str">
            <v/>
          </cell>
          <cell r="K817" t="str">
            <v>ML</v>
          </cell>
          <cell r="L817" t="str">
            <v>Hardware</v>
          </cell>
          <cell r="M817" t="str">
            <v>MELLANOX</v>
          </cell>
          <cell r="N817" t="str">
            <v>SwitchX-2, Embedded 36 Port VPI FDR10 InfiniBand/40GbE Switch IC Industrial Temperature</v>
          </cell>
          <cell r="O817">
            <v>17036</v>
          </cell>
          <cell r="P817">
            <v>10554</v>
          </cell>
          <cell r="Q817">
            <v>8310</v>
          </cell>
          <cell r="R817">
            <v>8310</v>
          </cell>
          <cell r="S817">
            <v>8310</v>
          </cell>
          <cell r="T817" t="str">
            <v>Industrial Temperature Rating; Replaces MT51336A0-FCIR-BM, MT51336A1-FCIR-BM</v>
          </cell>
          <cell r="U817" t="str">
            <v>24-Oct-22 price update based on formula</v>
          </cell>
          <cell r="V817" t="str">
            <v>Not released</v>
          </cell>
          <cell r="W817" t="str">
            <v>40GE</v>
          </cell>
          <cell r="X817" t="str">
            <v>FDR10</v>
          </cell>
        </row>
        <row r="818">
          <cell r="C818" t="str">
            <v>MMB8500</v>
          </cell>
          <cell r="D818" t="str">
            <v>920-9B020-00FH-0M0</v>
          </cell>
          <cell r="E818" t="str">
            <v>MMB8500</v>
          </cell>
          <cell r="F818" t="str">
            <v>IB</v>
          </cell>
          <cell r="G818" t="str">
            <v>System</v>
          </cell>
          <cell r="H818" t="str">
            <v>CS8500</v>
          </cell>
          <cell r="I818" t="str">
            <v>QM01</v>
          </cell>
          <cell r="J818" t="str">
            <v>RAVEN IC</v>
          </cell>
          <cell r="K818" t="str">
            <v>ML</v>
          </cell>
          <cell r="L818" t="str">
            <v>Hardware</v>
          </cell>
          <cell r="M818" t="str">
            <v>MELLANOX</v>
          </cell>
          <cell r="N818" t="str">
            <v>X86 dual-core chassis management module</v>
          </cell>
          <cell r="O818">
            <v>11788</v>
          </cell>
          <cell r="P818">
            <v>8434</v>
          </cell>
          <cell r="Q818">
            <v>7667</v>
          </cell>
          <cell r="R818">
            <v>6517</v>
          </cell>
          <cell r="S818">
            <v>5750</v>
          </cell>
          <cell r="T818" t="str">
            <v/>
          </cell>
          <cell r="U818" t="str">
            <v/>
          </cell>
          <cell r="V818" t="str">
            <v>Released</v>
          </cell>
          <cell r="W818" t="str">
            <v>HDR</v>
          </cell>
          <cell r="X818" t="str">
            <v/>
          </cell>
        </row>
        <row r="819">
          <cell r="C819" t="str">
            <v>MMB7500</v>
          </cell>
          <cell r="D819" t="str">
            <v>920-9B020-00FE-0M1</v>
          </cell>
          <cell r="E819" t="str">
            <v>MMB7500</v>
          </cell>
          <cell r="F819" t="str">
            <v>IB</v>
          </cell>
          <cell r="G819" t="str">
            <v>System</v>
          </cell>
          <cell r="H819" t="str">
            <v>CS7500</v>
          </cell>
          <cell r="I819" t="str">
            <v/>
          </cell>
          <cell r="J819" t="str">
            <v/>
          </cell>
          <cell r="K819" t="str">
            <v>ML</v>
          </cell>
          <cell r="L819" t="str">
            <v>Hardware</v>
          </cell>
          <cell r="M819" t="str">
            <v>MELLANOX</v>
          </cell>
          <cell r="N819" t="str">
            <v>X86 dual-core chassis management module</v>
          </cell>
          <cell r="O819">
            <v>10609</v>
          </cell>
          <cell r="P819">
            <v>7590</v>
          </cell>
          <cell r="Q819">
            <v>6900</v>
          </cell>
          <cell r="R819">
            <v>5865</v>
          </cell>
          <cell r="S819">
            <v>5175</v>
          </cell>
          <cell r="T819" t="str">
            <v/>
          </cell>
          <cell r="U819" t="str">
            <v>.</v>
          </cell>
          <cell r="V819" t="str">
            <v>Released</v>
          </cell>
          <cell r="W819" t="str">
            <v>EDR</v>
          </cell>
          <cell r="X819" t="str">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58A99-7FCB-4399-B6D5-B42607152AE7}">
  <sheetPr>
    <tabColor rgb="FF7030A0"/>
  </sheetPr>
  <dimension ref="A1:AB107"/>
  <sheetViews>
    <sheetView tabSelected="1" zoomScale="85" zoomScaleNormal="85" workbookViewId="0">
      <selection activeCell="I105" sqref="I105:J105"/>
    </sheetView>
  </sheetViews>
  <sheetFormatPr defaultRowHeight="14.4" x14ac:dyDescent="0.3"/>
  <cols>
    <col min="1" max="1" width="14" style="1" bestFit="1" customWidth="1"/>
    <col min="2" max="2" width="26.33203125" style="25" customWidth="1"/>
    <col min="3" max="5" width="20.5546875" style="4" customWidth="1"/>
    <col min="6" max="6" width="62.33203125" style="6" customWidth="1"/>
    <col min="7" max="7" width="13.33203125" style="17" customWidth="1"/>
    <col min="8" max="8" width="15.88671875" style="6" customWidth="1"/>
    <col min="9" max="10" width="20.44140625" style="6" customWidth="1"/>
    <col min="11" max="28" width="8.88671875" style="1"/>
  </cols>
  <sheetData>
    <row r="1" spans="1:10" s="1" customFormat="1" ht="63" customHeight="1" x14ac:dyDescent="0.3">
      <c r="B1" s="22"/>
      <c r="C1" s="3" t="s">
        <v>0</v>
      </c>
      <c r="G1" s="13"/>
    </row>
    <row r="2" spans="1:10" s="1" customFormat="1" ht="47.4" customHeight="1" x14ac:dyDescent="0.3">
      <c r="B2" s="22"/>
      <c r="C2" s="28" t="s">
        <v>1701</v>
      </c>
      <c r="D2" s="28"/>
      <c r="E2" s="28"/>
      <c r="F2" s="28"/>
      <c r="G2" s="28"/>
      <c r="H2" s="28"/>
      <c r="I2" s="28"/>
    </row>
    <row r="3" spans="1:10" s="1" customFormat="1" ht="17.399999999999999" customHeight="1" x14ac:dyDescent="0.3">
      <c r="B3" s="22"/>
      <c r="C3" s="11"/>
      <c r="D3" s="11"/>
      <c r="E3" s="11"/>
      <c r="F3" s="11"/>
      <c r="G3" s="14"/>
      <c r="H3" s="11"/>
      <c r="I3" s="11"/>
      <c r="J3" s="11"/>
    </row>
    <row r="4" spans="1:10" ht="23.4" customHeight="1" thickBot="1" x14ac:dyDescent="0.5">
      <c r="A4" s="8"/>
      <c r="B4" s="22"/>
      <c r="C4" s="2"/>
      <c r="D4" s="2"/>
      <c r="E4" s="2"/>
      <c r="F4" s="10"/>
      <c r="G4" s="15" t="s">
        <v>1704</v>
      </c>
      <c r="H4" s="12"/>
      <c r="I4" s="12"/>
      <c r="J4" s="12"/>
    </row>
    <row r="5" spans="1:10" ht="29.4" thickBot="1" x14ac:dyDescent="0.35">
      <c r="B5" s="23" t="s">
        <v>1</v>
      </c>
      <c r="C5" s="5" t="s">
        <v>1606</v>
      </c>
      <c r="D5" s="5" t="s">
        <v>1607</v>
      </c>
      <c r="E5" s="5" t="s">
        <v>72</v>
      </c>
      <c r="F5" s="7" t="s">
        <v>1608</v>
      </c>
      <c r="G5" s="16" t="s">
        <v>1697</v>
      </c>
      <c r="H5" s="7" t="s">
        <v>1699</v>
      </c>
      <c r="I5" s="7" t="s">
        <v>1698</v>
      </c>
      <c r="J5" s="7" t="s">
        <v>1705</v>
      </c>
    </row>
    <row r="6" spans="1:10" ht="43.2" customHeight="1" x14ac:dyDescent="0.3">
      <c r="B6" s="9" t="s">
        <v>515</v>
      </c>
      <c r="C6" s="9" t="str">
        <f>VLOOKUP(B6,'[1]Q423 NBU Internal PB HW'!$C:$D,2,FALSE)</f>
        <v>920-9N010-00F1-0C0</v>
      </c>
      <c r="D6" s="9" t="str">
        <f>VLOOKUP(B6,'[1]Q423 NBU Internal PB HW'!$C:$G,5,FALSE)</f>
        <v>Switch</v>
      </c>
      <c r="E6" s="9" t="str">
        <f>VLOOKUP(B6,'[1]Q423 NBU Internal PB HW'!$C:$X,21,FALSE)</f>
        <v>NA</v>
      </c>
      <c r="F6" s="9" t="str">
        <f>VLOOKUP(B6,'[1]Q423 NBU Internal PB HW'!$C:$N,12,FALSE)</f>
        <v>1GE RJ45 1U Open Ethernet Switch with ONIE, 48-Port GE RJ45 port + 4x10G  SFP+, 2 Power Supplies(AC), Integrated ARM A9 CPU, short depth, P2C air flow. Rail Kit must be purchased separately</v>
      </c>
      <c r="G6" s="27">
        <v>3</v>
      </c>
      <c r="H6" s="9"/>
      <c r="I6" s="9" t="s">
        <v>1729</v>
      </c>
      <c r="J6" s="9"/>
    </row>
    <row r="7" spans="1:10" ht="28.95" customHeight="1" x14ac:dyDescent="0.3">
      <c r="B7" s="9" t="s">
        <v>44</v>
      </c>
      <c r="C7" s="9" t="str">
        <f>VLOOKUP(B7,'[1]Q423 NBU Internal PB HW'!$C:$D,2,FALSE)</f>
        <v>980-9I62Q-00E001</v>
      </c>
      <c r="D7" s="9" t="str">
        <f>VLOOKUP(B7,'[1]Q423 NBU Internal PB HW'!$C:$G,5,FALSE)</f>
        <v>Cables</v>
      </c>
      <c r="E7" s="9" t="str">
        <f>VLOOKUP(B7,'[1]Q423 NBU Internal PB HW'!$C:$X,21,FALSE)</f>
        <v>EDR</v>
      </c>
      <c r="F7" s="9" t="str">
        <f>VLOOKUP(B7,'[1]Q423 NBU Internal PB HW'!$C:$N,12,FALSE)</f>
        <v>Mellanox Passive Copper cable, IB EDR, up to 100Gb/s, QSFP28, 1m, Black,  30AWG</v>
      </c>
      <c r="G7" s="27">
        <v>50</v>
      </c>
      <c r="H7" s="9"/>
      <c r="I7" s="9" t="s">
        <v>1729</v>
      </c>
      <c r="J7" s="9"/>
    </row>
    <row r="8" spans="1:10" ht="43.2" customHeight="1" x14ac:dyDescent="0.3">
      <c r="B8" s="9" t="s">
        <v>47</v>
      </c>
      <c r="C8" s="9" t="str">
        <f>VLOOKUP(B8,'[1]Q423 NBU Internal PB HW'!$C:$D,2,FALSE)</f>
        <v>980-9I627-00E02A</v>
      </c>
      <c r="D8" s="9" t="str">
        <f>VLOOKUP(B8,'[1]Q423 NBU Internal PB HW'!$C:$G,5,FALSE)</f>
        <v>Cables</v>
      </c>
      <c r="E8" s="9" t="str">
        <f>VLOOKUP(B8,'[1]Q423 NBU Internal PB HW'!$C:$X,21,FALSE)</f>
        <v>EDR</v>
      </c>
      <c r="F8" s="9" t="str">
        <f>VLOOKUP(B8,'[1]Q423 NBU Internal PB HW'!$C:$N,12,FALSE)</f>
        <v>Mellanox Passive Copper cable, IB EDR, up to 100Gb/s, QSFP28, 2.5m, Blac k, 26AWG</v>
      </c>
      <c r="G8" s="27">
        <v>76</v>
      </c>
      <c r="H8" s="9"/>
      <c r="I8" s="9" t="s">
        <v>1729</v>
      </c>
      <c r="J8" s="9"/>
    </row>
    <row r="9" spans="1:10" ht="43.2" customHeight="1" x14ac:dyDescent="0.3">
      <c r="B9" s="9" t="s">
        <v>1150</v>
      </c>
      <c r="C9" s="9" t="str">
        <f>VLOOKUP(B9,'[1]Q423 NBU Internal PB HW'!$C:$D,2,FALSE)</f>
        <v>980-9I54B-00H01A</v>
      </c>
      <c r="D9" s="9" t="str">
        <f>VLOOKUP(B9,'[1]Q423 NBU Internal PB HW'!$C:$G,5,FALSE)</f>
        <v>Cables</v>
      </c>
      <c r="E9" s="9" t="str">
        <f>VLOOKUP(B9,'[1]Q423 NBU Internal PB HW'!$C:$X,21,FALSE)</f>
        <v>HDR</v>
      </c>
      <c r="F9" s="9" t="str">
        <f>VLOOKUP(B9,'[1]Q423 NBU Internal PB HW'!$C:$N,12,FALSE)</f>
        <v>Mellanox Passive Copper cable, IB HDR, up to 200Gb/s, QSFP56, LSZH,  1.5 m, black pulltab, 30AWG</v>
      </c>
      <c r="G9" s="27">
        <v>5</v>
      </c>
      <c r="H9" s="9"/>
      <c r="I9" s="9" t="s">
        <v>1729</v>
      </c>
      <c r="J9" s="9"/>
    </row>
    <row r="10" spans="1:10" ht="28.95" customHeight="1" x14ac:dyDescent="0.3">
      <c r="B10" s="9" t="s">
        <v>1715</v>
      </c>
      <c r="C10" s="9" t="str">
        <f>VLOOKUP(B10,'[1]Q423 NBU Internal PB HW'!$C:$D,2,FALSE)</f>
        <v>980-9IA0F-00N001</v>
      </c>
      <c r="D10" s="9" t="str">
        <f>VLOOKUP(B10,'[1]Q423 NBU Internal PB HW'!$C:$G,5,FALSE)</f>
        <v>Cables</v>
      </c>
      <c r="E10" s="9" t="str">
        <f>VLOOKUP(B10,'[1]Q423 NBU Internal PB HW'!$C:$X,21,FALSE)</f>
        <v>NDR</v>
      </c>
      <c r="F10" s="9" t="str">
        <f>VLOOKUP(B10,'[1]Q423 NBU Internal PB HW'!$C:$N,12,FALSE)</f>
        <v>NVIDIA passive Copper cable, IB twin port NDR, up to 800Gb/s, OSFP, 1m</v>
      </c>
      <c r="G10" s="27">
        <v>4</v>
      </c>
      <c r="H10" s="9"/>
      <c r="I10" s="9" t="s">
        <v>1729</v>
      </c>
      <c r="J10" s="9"/>
    </row>
    <row r="11" spans="1:10" ht="28.8" x14ac:dyDescent="0.3">
      <c r="B11" s="9" t="s">
        <v>1716</v>
      </c>
      <c r="C11" s="9" t="str">
        <f>VLOOKUP(B11,'[1]Q423 NBU Internal PB HW'!$C:$D,2,FALSE)</f>
        <v>980-9IA0I-00N002</v>
      </c>
      <c r="D11" s="9" t="str">
        <f>VLOOKUP(B11,'[1]Q423 NBU Internal PB HW'!$C:$G,5,FALSE)</f>
        <v>Cables</v>
      </c>
      <c r="E11" s="9" t="str">
        <f>VLOOKUP(B11,'[1]Q423 NBU Internal PB HW'!$C:$X,21,FALSE)</f>
        <v>NDR</v>
      </c>
      <c r="F11" s="9" t="str">
        <f>VLOOKUP(B11,'[1]Q423 NBU Internal PB HW'!$C:$N,12,FALSE)</f>
        <v>NVIDIA passive Copper cable, IB twin port NDR, up to 800Gb/s, OSFP, 2m</v>
      </c>
      <c r="G11" s="27">
        <v>50</v>
      </c>
      <c r="H11" s="9"/>
      <c r="I11" s="9" t="s">
        <v>1729</v>
      </c>
      <c r="J11" s="9"/>
    </row>
    <row r="12" spans="1:10" ht="28.8" x14ac:dyDescent="0.3">
      <c r="B12" s="9" t="s">
        <v>1721</v>
      </c>
      <c r="C12" s="9" t="str">
        <f>VLOOKUP(B12,'[1]Q423 NBU Internal PB HW'!$C:$D,2,FALSE)</f>
        <v>980-9I432-00N001</v>
      </c>
      <c r="D12" s="9" t="str">
        <f>VLOOKUP(B12,'[1]Q423 NBU Internal PB HW'!$C:$G,5,FALSE)</f>
        <v>Cables</v>
      </c>
      <c r="E12" s="9" t="str">
        <f>VLOOKUP(B12,'[1]Q423 NBU Internal PB HW'!$C:$X,21,FALSE)</f>
        <v>NDR</v>
      </c>
      <c r="F12" s="9" t="str">
        <f>VLOOKUP(B12,'[1]Q423 NBU Internal PB HW'!$C:$N,12,FALSE)</f>
        <v>NVIDIA passive copper splitter cable, IB twin port NDR 800Gb/s to 2x400Gb/s, OSFP to 2xOSFP,1m</v>
      </c>
      <c r="G12" s="27">
        <v>16</v>
      </c>
      <c r="H12" s="9"/>
      <c r="I12" s="9" t="s">
        <v>1729</v>
      </c>
      <c r="J12" s="9"/>
    </row>
    <row r="13" spans="1:10" ht="28.8" x14ac:dyDescent="0.3">
      <c r="B13" s="9" t="s">
        <v>1722</v>
      </c>
      <c r="C13" s="9" t="str">
        <f>VLOOKUP(B13,'[1]Q423 NBU Internal PB HW'!$C:$D,2,FALSE)</f>
        <v>980-9I92O-00N02A</v>
      </c>
      <c r="D13" s="9" t="str">
        <f>VLOOKUP(B13,'[1]Q423 NBU Internal PB HW'!$C:$G,5,FALSE)</f>
        <v>Cables</v>
      </c>
      <c r="E13" s="9" t="str">
        <f>VLOOKUP(B13,'[1]Q423 NBU Internal PB HW'!$C:$X,21,FALSE)</f>
        <v>NDR</v>
      </c>
      <c r="F13" s="9" t="str">
        <f>VLOOKUP(B13,'[1]Q423 NBU Internal PB HW'!$C:$N,12,FALSE)</f>
        <v>NVIDIA passive copper splitter cable, IB twin port NDR 800Gb/s to 2x400Gb/s, OSFP to 2xOSFP, 2.5m</v>
      </c>
      <c r="G13" s="27">
        <v>16</v>
      </c>
      <c r="H13" s="9"/>
      <c r="I13" s="9" t="s">
        <v>1729</v>
      </c>
      <c r="J13" s="9"/>
    </row>
    <row r="14" spans="1:10" ht="28.8" x14ac:dyDescent="0.3">
      <c r="B14" s="9" t="s">
        <v>5</v>
      </c>
      <c r="C14" s="9" t="str">
        <f>VLOOKUP(B14,'[1]Q423 NBU Internal PB HW'!$C:$D,2,FALSE)</f>
        <v>900-9X5AZ-0053-0T3</v>
      </c>
      <c r="D14" s="9" t="str">
        <f>VLOOKUP(B14,'[1]Q423 NBU Internal PB HW'!$C:$G,5,FALSE)</f>
        <v>Adapter</v>
      </c>
      <c r="E14" s="9" t="str">
        <f>VLOOKUP(B14,'[1]Q423 NBU Internal PB HW'!$C:$X,21,FALSE)</f>
        <v>NA</v>
      </c>
      <c r="F14" s="9" t="str">
        <f>VLOOKUP(B14,'[1]Q423 NBU Internal PB HW'!$C:$N,12,FALSE)</f>
        <v>ConnectX-5 EN network interface card, 10/25GbE dual-port SFP28, PCIe3.0 x8, tall bracket</v>
      </c>
      <c r="G14" s="27">
        <v>30</v>
      </c>
      <c r="H14" s="9"/>
      <c r="I14" s="9" t="s">
        <v>1729</v>
      </c>
      <c r="J14" s="9"/>
    </row>
    <row r="15" spans="1:10" ht="28.8" x14ac:dyDescent="0.3">
      <c r="B15" s="9" t="s">
        <v>131</v>
      </c>
      <c r="C15" s="9" t="str">
        <f>VLOOKUP(B15,'[1]Q423 NBU Internal PB HW'!$C:$D,2,FALSE)</f>
        <v>900-9X5AZ-0053-ST5</v>
      </c>
      <c r="D15" s="9" t="str">
        <f>VLOOKUP(B15,'[1]Q423 NBU Internal PB HW'!$C:$G,5,FALSE)</f>
        <v>Adapter</v>
      </c>
      <c r="E15" s="9" t="str">
        <f>VLOOKUP(B15,'[1]Q423 NBU Internal PB HW'!$C:$X,21,FALSE)</f>
        <v>NA</v>
      </c>
      <c r="F15" s="9" t="str">
        <f>VLOOKUP(B15,'[1]Q423 NBU Internal PB HW'!$C:$N,12,FALSE)</f>
        <v>ConnectX-5 Ex EN network interface card, 25GbE dual-port SFP28, PCIe3.0/ 4.0 x8, tall bracket</v>
      </c>
      <c r="G15" s="27">
        <v>15</v>
      </c>
      <c r="H15" s="9"/>
      <c r="I15" s="9" t="s">
        <v>1729</v>
      </c>
      <c r="J15" s="9"/>
    </row>
    <row r="16" spans="1:10" ht="28.8" x14ac:dyDescent="0.3">
      <c r="B16" s="9" t="s">
        <v>7</v>
      </c>
      <c r="C16" s="9" t="str">
        <f>VLOOKUP(B16,'[1]Q423 NBU Internal PB HW'!$C:$D,2,FALSE)</f>
        <v>900-9X5AD-0016-ST1</v>
      </c>
      <c r="D16" s="9" t="str">
        <f>VLOOKUP(B16,'[1]Q423 NBU Internal PB HW'!$C:$G,5,FALSE)</f>
        <v>Adapter</v>
      </c>
      <c r="E16" s="9" t="str">
        <f>VLOOKUP(B16,'[1]Q423 NBU Internal PB HW'!$C:$X,21,FALSE)</f>
        <v>NA</v>
      </c>
      <c r="F16" s="9" t="str">
        <f>VLOOKUP(B16,'[1]Q423 NBU Internal PB HW'!$C:$N,12,FALSE)</f>
        <v>ConnectX-5 EN network interface card, 100GbE single-port QSFP28, PCIe3.0  x16, tall bracket</v>
      </c>
      <c r="G16" s="27">
        <v>8</v>
      </c>
      <c r="H16" s="9"/>
      <c r="I16" s="9" t="s">
        <v>1729</v>
      </c>
      <c r="J16" s="9"/>
    </row>
    <row r="17" spans="1:10" ht="28.8" x14ac:dyDescent="0.3">
      <c r="B17" s="9" t="s">
        <v>8</v>
      </c>
      <c r="C17" s="9" t="str">
        <f>VLOOKUP(B17,'[1]Q423 NBU Internal PB HW'!$C:$D,2,FALSE)</f>
        <v>900-9X5AD-0056-ST1</v>
      </c>
      <c r="D17" s="9" t="str">
        <f>VLOOKUP(B17,'[1]Q423 NBU Internal PB HW'!$C:$G,5,FALSE)</f>
        <v>Adapter</v>
      </c>
      <c r="E17" s="9" t="s">
        <v>100</v>
      </c>
      <c r="F17" s="9" t="str">
        <f>VLOOKUP(B17,'[1]Q423 NBU Internal PB HW'!$C:$N,12,FALSE)</f>
        <v>ConnectX-5 EN network interface card, 100GbE dual-port QSFP28, PCIe3.0 x 16, tall bracket</v>
      </c>
      <c r="G17" s="27">
        <v>77</v>
      </c>
      <c r="H17" s="9"/>
      <c r="I17" s="9" t="s">
        <v>1729</v>
      </c>
      <c r="J17" s="9"/>
    </row>
    <row r="18" spans="1:10" ht="28.8" x14ac:dyDescent="0.3">
      <c r="B18" s="9" t="s">
        <v>10</v>
      </c>
      <c r="C18" s="9" t="str">
        <f>VLOOKUP(B18,'[1]Q423 NBU Internal PB HW'!$C:$D,2,FALSE)</f>
        <v>900-9X5AD-0056-ST8</v>
      </c>
      <c r="D18" s="9" t="str">
        <f>VLOOKUP(B18,'[1]Q423 NBU Internal PB HW'!$C:$G,5,FALSE)</f>
        <v>Adapter</v>
      </c>
      <c r="E18" s="9" t="s">
        <v>560</v>
      </c>
      <c r="F18" s="9" t="str">
        <f>VLOOKUP(B18,'[1]Q423 NBU Internal PB HW'!$C:$N,12,FALSE)</f>
        <v>ConnectX-5 VPI adapter card, EDR IB (100Gb/s) and 100GbE, dual-port QSFP28, PCIe3.0 x16, tall bracket</v>
      </c>
      <c r="G18" s="27">
        <v>1</v>
      </c>
      <c r="H18" s="9"/>
      <c r="I18" s="9" t="s">
        <v>1729</v>
      </c>
      <c r="J18" s="9"/>
    </row>
    <row r="19" spans="1:10" ht="28.8" x14ac:dyDescent="0.3">
      <c r="B19" s="9" t="s">
        <v>13</v>
      </c>
      <c r="C19" s="9" t="str">
        <f>VLOOKUP(B19,'[1]Q423 NBU Internal PB HW'!$C:$D,2,FALSE)</f>
        <v>900-9X6AF-0018-MT0</v>
      </c>
      <c r="D19" s="9" t="str">
        <f>VLOOKUP(B19,'[1]Q423 NBU Internal PB HW'!$C:$G,5,FALSE)</f>
        <v>Adapter</v>
      </c>
      <c r="E19" s="9" t="str">
        <f>VLOOKUP(B19,'[1]Q423 NBU Internal PB HW'!$C:$X,21,FALSE)</f>
        <v>HDR</v>
      </c>
      <c r="F19" s="9" t="str">
        <f>VLOOKUP(B19,'[1]Q423 NBU Internal PB HW'!$C:$N,12,FALSE)</f>
        <v>ConnectX-6 VPI adapter card, HDR IB (200Gb/s) and 200GbE, single-port QS FP56, PCIe4.0 x16, tall bracket, single pack</v>
      </c>
      <c r="G19" s="27">
        <v>601</v>
      </c>
      <c r="H19" s="9"/>
      <c r="I19" s="9" t="s">
        <v>1729</v>
      </c>
      <c r="J19" s="9"/>
    </row>
    <row r="20" spans="1:10" ht="28.8" x14ac:dyDescent="0.3">
      <c r="B20" s="9" t="s">
        <v>14</v>
      </c>
      <c r="C20" s="9" t="str">
        <f>VLOOKUP(B20,'[1]Q423 NBU Internal PB HW'!$C:$D,2,FALSE)</f>
        <v>900-9X6AF-0056-MT0</v>
      </c>
      <c r="D20" s="9" t="str">
        <f>VLOOKUP(B20,'[1]Q423 NBU Internal PB HW'!$C:$G,5,FALSE)</f>
        <v>Adapter</v>
      </c>
      <c r="E20" s="9" t="str">
        <f>VLOOKUP(B20,'[1]Q423 NBU Internal PB HW'!$C:$X,21,FALSE)</f>
        <v>HDR100</v>
      </c>
      <c r="F20" s="9" t="str">
        <f>VLOOKUP(B20,'[1]Q423 NBU Internal PB HW'!$C:$N,12,FALSE)</f>
        <v>ConnectX-6 VPI adapter card, 100Gb/s (HDR100, EDR IB and 100GbE), dual-p ort QSFP56, PCIe3.0/4.0 x16, tall bracket, single pack</v>
      </c>
      <c r="G20" s="27">
        <v>201</v>
      </c>
      <c r="H20" s="9"/>
      <c r="I20" s="9" t="s">
        <v>1729</v>
      </c>
      <c r="J20" s="9"/>
    </row>
    <row r="21" spans="1:10" ht="28.8" x14ac:dyDescent="0.3">
      <c r="B21" s="9" t="s">
        <v>15</v>
      </c>
      <c r="C21" s="9" t="str">
        <f>VLOOKUP(B21,'[1]Q423 NBU Internal PB HW'!$C:$D,2,FALSE)</f>
        <v>900-9X6AF-0058-ST2</v>
      </c>
      <c r="D21" s="9" t="str">
        <f>VLOOKUP(B21,'[1]Q423 NBU Internal PB HW'!$C:$G,5,FALSE)</f>
        <v>Adapter</v>
      </c>
      <c r="E21" s="9" t="str">
        <f>VLOOKUP(B21,'[1]Q423 NBU Internal PB HW'!$C:$X,21,FALSE)</f>
        <v>HDR</v>
      </c>
      <c r="F21" s="9" t="str">
        <f>VLOOKUP(B21,'[1]Q423 NBU Internal PB HW'!$C:$N,12,FALSE)</f>
        <v>ConnectX-6 VPI adapter card, HDR IB (200Gb/s) and 200GbE, dual-port QSFP 56, PCIe4.0 x16, tall bracket, single pack</v>
      </c>
      <c r="G21" s="27">
        <v>212</v>
      </c>
      <c r="H21" s="9"/>
      <c r="I21" s="9" t="s">
        <v>1729</v>
      </c>
      <c r="J21" s="9"/>
    </row>
    <row r="22" spans="1:10" ht="28.8" x14ac:dyDescent="0.3">
      <c r="B22" s="9" t="s">
        <v>1702</v>
      </c>
      <c r="C22" s="9" t="str">
        <f>VLOOKUP(B22,'[1]Q423 NBU Internal PB HW'!$C:$D,2,FALSE)</f>
        <v>900-9X7AH-0088-ST0</v>
      </c>
      <c r="D22" s="9" t="str">
        <f>VLOOKUP(B22,'[1]Q423 NBU Internal PB HW'!$C:$G,5,FALSE)</f>
        <v>Adapter</v>
      </c>
      <c r="E22" s="9" t="str">
        <f>VLOOKUP(B22,'[1]Q423 NBU Internal PB HW'!$C:$X,21,FALSE)</f>
        <v>NA</v>
      </c>
      <c r="F22" s="9" t="str">
        <f>VLOOKUP(B22,'[1]Q423 NBU Internal PB HW'!$C:$N,12,FALSE)</f>
        <v>NVIDIA ConnectX-7 Ethernet adapter card, 200 GbE , Dual-port QSFP112, PCIe 5.0 x16, Crypto and Secure Boot, Tall Bracket</v>
      </c>
      <c r="G22" s="27">
        <v>67</v>
      </c>
      <c r="H22" s="9"/>
      <c r="I22" s="9" t="s">
        <v>1729</v>
      </c>
      <c r="J22" s="9"/>
    </row>
    <row r="23" spans="1:10" ht="28.8" x14ac:dyDescent="0.3">
      <c r="B23" s="9" t="s">
        <v>1703</v>
      </c>
      <c r="C23" s="9" t="str">
        <f>VLOOKUP(B23,'[1]Q423 NBU Internal PB HW'!$C:$D,2,FALSE)</f>
        <v>900-9X7AH-0078-ST0</v>
      </c>
      <c r="D23" s="9" t="str">
        <f>VLOOKUP(B23,'[1]Q423 NBU Internal PB HW'!$C:$G,5,FALSE)</f>
        <v>Adapter</v>
      </c>
      <c r="E23" s="9" t="str">
        <f>VLOOKUP(B23,'[1]Q423 NBU Internal PB HW'!$C:$X,21,FALSE)</f>
        <v>NA</v>
      </c>
      <c r="F23" s="9" t="str">
        <f>VLOOKUP(B23,'[1]Q423 NBU Internal PB HW'!$C:$N,12,FALSE)</f>
        <v>NVIDIA ConnectX-7 Ethernet adapter card, 200 GbE , Dual-port QSFP112, PCIe 5.0 x16, Secure Boot, No Crypto, Tall Bracket</v>
      </c>
      <c r="G23" s="27">
        <v>16</v>
      </c>
      <c r="H23" s="9"/>
      <c r="I23" s="9" t="s">
        <v>1729</v>
      </c>
      <c r="J23" s="9"/>
    </row>
    <row r="24" spans="1:10" ht="28.8" x14ac:dyDescent="0.3">
      <c r="A24" s="26"/>
      <c r="B24" s="9" t="s">
        <v>1700</v>
      </c>
      <c r="C24" s="9" t="str">
        <f>VLOOKUP(B24,'[1]Q423 NBU Internal PB HW'!$C:$D,2,FALSE)</f>
        <v>900-9X766-003N-ST0</v>
      </c>
      <c r="D24" s="9" t="str">
        <f>VLOOKUP(B24,'[1]Q423 NBU Internal PB HW'!$C:$G,5,FALSE)</f>
        <v>Adapter</v>
      </c>
      <c r="E24" s="9" t="str">
        <f>VLOOKUP(B24,'[1]Q423 NBU Internal PB HW'!$C:$X,21,FALSE)</f>
        <v>NDR200</v>
      </c>
      <c r="F24" s="9" t="str">
        <f>VLOOKUP(B24,'[1]Q423 NBU Internal PB HW'!$C:$N,12,FALSE)</f>
        <v>NVIDIA ConnectX-7 adapter card, 200Gb/s NDR200 IB, Single-port OSFP, PCI e 5.0 x16, Secure boot, No Crypto, Tall Bracket</v>
      </c>
      <c r="G24" s="27">
        <v>85</v>
      </c>
      <c r="H24" s="9"/>
      <c r="I24" s="9" t="s">
        <v>1729</v>
      </c>
      <c r="J24" s="9"/>
    </row>
    <row r="25" spans="1:10" x14ac:dyDescent="0.3">
      <c r="B25" s="9" t="s">
        <v>1112</v>
      </c>
      <c r="C25" s="9" t="str">
        <f>VLOOKUP(B25,'[1]Q423 NBU Internal PB HW'!$C:$D,2,FALSE)</f>
        <v>980-9I13N-00C030</v>
      </c>
      <c r="D25" s="9" t="str">
        <f>VLOOKUP(B25,'[1]Q423 NBU Internal PB HW'!$C:$G,5,FALSE)</f>
        <v>Cables</v>
      </c>
      <c r="E25" s="9" t="str">
        <f>VLOOKUP(B25,'[1]Q423 NBU Internal PB HW'!$C:$X,21,FALSE)</f>
        <v>NA</v>
      </c>
      <c r="F25" s="9" t="str">
        <f>VLOOKUP(B25,'[1]Q423 NBU Internal PB HW'!$C:$N,12,FALSE)</f>
        <v>Mellanox active fiber cable, ETH 100GbE, 100Gb/s, QSFP, LSZH, 30m</v>
      </c>
      <c r="G25" s="27">
        <v>1</v>
      </c>
      <c r="H25" s="9"/>
      <c r="I25" s="9" t="s">
        <v>1729</v>
      </c>
      <c r="J25" s="9"/>
    </row>
    <row r="26" spans="1:10" ht="43.2" x14ac:dyDescent="0.3">
      <c r="A26" s="26"/>
      <c r="B26" s="9" t="s">
        <v>28</v>
      </c>
      <c r="C26" s="9" t="str">
        <f>VLOOKUP(B26,'[1]Q423 NBU Internal PB HW'!$C:$D,2,FALSE)</f>
        <v>920-9N100-00F7-0X0</v>
      </c>
      <c r="D26" s="9" t="str">
        <f>VLOOKUP(B26,'[1]Q423 NBU Internal PB HW'!$C:$G,5,FALSE)</f>
        <v>Switch</v>
      </c>
      <c r="E26" s="9" t="str">
        <f>VLOOKUP(B26,'[1]Q423 NBU Internal PB HW'!$C:$X,21,FALSE)</f>
        <v>NA</v>
      </c>
      <c r="F26" s="9" t="str">
        <f>VLOOKUP(B26,'[1]Q423 NBU Internal PB HW'!$C:$N,12,FALSE)</f>
        <v>Mellanox Spectrum based 100GbE 1U Open Ethernet Switch with Onyx, 16 QSF P28 ports, 2 Power Supplies (AC), x86 CPU, short depth, P2C airflow. Rai l Kit must be purchased separately</v>
      </c>
      <c r="G26" s="27">
        <v>57</v>
      </c>
      <c r="H26" s="9"/>
      <c r="I26" s="9" t="s">
        <v>1729</v>
      </c>
      <c r="J26" s="9"/>
    </row>
    <row r="27" spans="1:10" ht="43.2" x14ac:dyDescent="0.3">
      <c r="A27" s="26"/>
      <c r="B27" s="9" t="s">
        <v>498</v>
      </c>
      <c r="C27" s="9" t="str">
        <f>VLOOKUP(B27,'[1]Q423 NBU Internal PB HW'!$C:$D,2,FALSE)</f>
        <v>920-9N100-00F7-0C0</v>
      </c>
      <c r="D27" s="9" t="str">
        <f>VLOOKUP(B27,'[1]Q423 NBU Internal PB HW'!$C:$G,5,FALSE)</f>
        <v>Switch</v>
      </c>
      <c r="E27" s="9" t="str">
        <f>VLOOKUP(B27,'[1]Q423 NBU Internal PB HW'!$C:$X,21,FALSE)</f>
        <v>NA</v>
      </c>
      <c r="F27" s="9" t="str">
        <f>VLOOKUP(B27,'[1]Q423 NBU Internal PB HW'!$C:$N,12,FALSE)</f>
        <v>Mellanox Spectrum based 100GbE 1U Open Ethernet Switch with Cumulus Linu x, 16 QSFP28 ports, 2 Power Supplies (AC), x86 CPU, short depth, P2C air flow. Rail Kit must be purchased separately</v>
      </c>
      <c r="G27" s="27">
        <v>6</v>
      </c>
      <c r="H27" s="9"/>
      <c r="I27" s="9" t="s">
        <v>1729</v>
      </c>
      <c r="J27" s="9"/>
    </row>
    <row r="28" spans="1:10" ht="43.2" x14ac:dyDescent="0.3">
      <c r="A28" s="26"/>
      <c r="B28" s="9" t="s">
        <v>30</v>
      </c>
      <c r="C28" s="9" t="str">
        <f>VLOOKUP(B28,'[1]Q423 NBU Internal PB HW'!$C:$D,2,FALSE)</f>
        <v>920-9N112-00F7-0C2</v>
      </c>
      <c r="D28" s="9" t="str">
        <f>VLOOKUP(B28,'[1]Q423 NBU Internal PB HW'!$C:$G,5,FALSE)</f>
        <v>Switch</v>
      </c>
      <c r="E28" s="9" t="str">
        <f>VLOOKUP(B28,'[1]Q423 NBU Internal PB HW'!$C:$X,21,FALSE)</f>
        <v>NA</v>
      </c>
      <c r="F28" s="9" t="str">
        <f>VLOOKUP(B28,'[1]Q423 NBU Internal PB HW'!$C:$N,12,FALSE)</f>
        <v>Mellanox Spectrum based 25GbE/100GbE 1U Open Ethernet switch with Cumulu s Linux, 48 SFP28 ports and 8 QSFP28 ports, 2 Power Supplies (AC), x86 C PU, short depth, P2C airflow, Rail Kit</v>
      </c>
      <c r="G28" s="27">
        <v>8</v>
      </c>
      <c r="H28" s="9"/>
      <c r="I28" s="9" t="s">
        <v>1729</v>
      </c>
      <c r="J28" s="9"/>
    </row>
    <row r="29" spans="1:10" ht="43.2" x14ac:dyDescent="0.3">
      <c r="A29" s="26"/>
      <c r="B29" s="9" t="s">
        <v>538</v>
      </c>
      <c r="C29" s="9" t="str">
        <f>VLOOKUP(B29,'[1]Q423 NBU Internal PB HW'!$C:$D,2,FALSE)</f>
        <v>920-9N213-00F7-0X0</v>
      </c>
      <c r="D29" s="9" t="str">
        <f>VLOOKUP(B29,'[1]Q423 NBU Internal PB HW'!$C:$G,5,FALSE)</f>
        <v>Switch</v>
      </c>
      <c r="E29" s="9" t="str">
        <f>VLOOKUP(B29,'[1]Q423 NBU Internal PB HW'!$C:$X,21,FALSE)</f>
        <v>NA</v>
      </c>
      <c r="F29" s="9" t="str">
        <f>VLOOKUP(B29,'[1]Q423 NBU Internal PB HW'!$C:$N,12,FALSE)</f>
        <v>Mellanox Spectrum-2 based 25GbE/100GbE 1U Open Ethernet switch with Onyx , 48 SFP28 ports and 12 QSFP28 ports, 2 Power Supplies (AC), x86 CPU, sh ort depth, P2C airflow, Rail Kit</v>
      </c>
      <c r="G29" s="27">
        <v>1</v>
      </c>
      <c r="H29" s="9"/>
      <c r="I29" s="9" t="s">
        <v>1729</v>
      </c>
      <c r="J29" s="9"/>
    </row>
    <row r="30" spans="1:10" ht="28.8" x14ac:dyDescent="0.3">
      <c r="A30" s="26"/>
      <c r="B30" s="9" t="s">
        <v>67</v>
      </c>
      <c r="C30" s="9" t="str">
        <f>VLOOKUP(B30,'[1]Q423 NBU Internal PB HW'!$C:$D,2,FALSE)</f>
        <v>930-9NRKT-00JG-000</v>
      </c>
      <c r="D30" s="9" t="str">
        <f>VLOOKUP(B30,'[1]Q423 NBU Internal PB HW'!$C:$G,5,FALSE)</f>
        <v>Options</v>
      </c>
      <c r="E30" s="9" t="str">
        <f>VLOOKUP(B30,'[1]Q423 NBU Internal PB HW'!$C:$X,21,FALSE)</f>
        <v>N/A</v>
      </c>
      <c r="F30" s="9" t="str">
        <f>VLOOKUP(B30,'[1]Q423 NBU Internal PB HW'!$C:$N,12,FALSE)</f>
        <v>Mellanox 19? racks fixed mounting-kit, for SN2100, SN2010 systems, Dual switch side-by-side, Short-depth, Rack size 600-800mm</v>
      </c>
      <c r="G30" s="27">
        <v>3</v>
      </c>
      <c r="H30" s="9"/>
      <c r="I30" s="9" t="s">
        <v>1729</v>
      </c>
      <c r="J30" s="9"/>
    </row>
    <row r="31" spans="1:10" ht="28.8" x14ac:dyDescent="0.3">
      <c r="A31" s="26"/>
      <c r="B31" s="9" t="s">
        <v>849</v>
      </c>
      <c r="C31" s="9" t="str">
        <f>VLOOKUP(B31,'[1]Q423 NBU Internal PB HW'!$C:$D,2,FALSE)</f>
        <v>930-9BRKT-00JI-000</v>
      </c>
      <c r="D31" s="9" t="str">
        <f>VLOOKUP(B31,'[1]Q423 NBU Internal PB HW'!$C:$G,5,FALSE)</f>
        <v>Options</v>
      </c>
      <c r="E31" s="9" t="str">
        <f>VLOOKUP(B31,'[1]Q423 NBU Internal PB HW'!$C:$X,21,FALSE)</f>
        <v>NA</v>
      </c>
      <c r="F31" s="9" t="str">
        <f>VLOOKUP(B31,'[1]Q423 NBU Internal PB HW'!$C:$N,12,FALSE)</f>
        <v>Mellanox 19” racks fixed mounting-kit, for SN2100, SN2010 systems, Singl e switch, Short-depth, Rack size 600-800mm</v>
      </c>
      <c r="G31" s="27">
        <v>2</v>
      </c>
      <c r="H31" s="9"/>
      <c r="I31" s="9" t="s">
        <v>1729</v>
      </c>
      <c r="J31" s="9"/>
    </row>
    <row r="32" spans="1:10" x14ac:dyDescent="0.3">
      <c r="B32" s="18" t="s">
        <v>1718</v>
      </c>
      <c r="C32" s="18" t="e">
        <f>VLOOKUP(B32,'[1]Q423 NBU Internal PB HW'!$C:$D,2,FALSE)</f>
        <v>#N/A</v>
      </c>
      <c r="D32" s="18" t="e">
        <f>VLOOKUP(B32,'[1]Q423 NBU Internal PB HW'!$C:$G,5,FALSE)</f>
        <v>#N/A</v>
      </c>
      <c r="E32" s="18" t="e">
        <f>VLOOKUP(B32,'[1]Q423 NBU Internal PB HW'!$C:$X,21,FALSE)</f>
        <v>#N/A</v>
      </c>
      <c r="F32" s="18" t="e">
        <f>VLOOKUP(B32,'[1]Q423 NBU Internal PB HW'!$C:$N,12,FALSE)</f>
        <v>#N/A</v>
      </c>
      <c r="G32" s="19">
        <v>17</v>
      </c>
      <c r="H32" s="19">
        <v>0</v>
      </c>
      <c r="I32" s="18" t="s">
        <v>1730</v>
      </c>
      <c r="J32" s="18" t="s">
        <v>1731</v>
      </c>
    </row>
    <row r="33" spans="2:10" x14ac:dyDescent="0.3">
      <c r="B33" s="18" t="s">
        <v>1712</v>
      </c>
      <c r="C33" s="18" t="e">
        <f>VLOOKUP(B33,'[1]Q423 NBU Internal PB HW'!$C:$D,2,FALSE)</f>
        <v>#N/A</v>
      </c>
      <c r="D33" s="18" t="e">
        <f>VLOOKUP(B33,'[1]Q423 NBU Internal PB HW'!$C:$G,5,FALSE)</f>
        <v>#N/A</v>
      </c>
      <c r="E33" s="18" t="e">
        <f>VLOOKUP(B33,'[1]Q423 NBU Internal PB HW'!$C:$X,21,FALSE)</f>
        <v>#N/A</v>
      </c>
      <c r="F33" s="18" t="e">
        <f>VLOOKUP(B33,'[1]Q423 NBU Internal PB HW'!$C:$N,12,FALSE)</f>
        <v>#N/A</v>
      </c>
      <c r="G33" s="19">
        <v>91</v>
      </c>
      <c r="H33" s="19">
        <v>0</v>
      </c>
      <c r="I33" s="18" t="s">
        <v>1730</v>
      </c>
      <c r="J33" s="18" t="s">
        <v>1731</v>
      </c>
    </row>
    <row r="34" spans="2:10" x14ac:dyDescent="0.3">
      <c r="B34" s="18" t="s">
        <v>1723</v>
      </c>
      <c r="C34" s="18" t="e">
        <f>VLOOKUP(B34,'[1]Q423 NBU Internal PB HW'!$C:$D,2,FALSE)</f>
        <v>#N/A</v>
      </c>
      <c r="D34" s="18" t="e">
        <f>VLOOKUP(B34,'[1]Q423 NBU Internal PB HW'!$C:$G,5,FALSE)</f>
        <v>#N/A</v>
      </c>
      <c r="E34" s="18" t="e">
        <f>VLOOKUP(B34,'[1]Q423 NBU Internal PB HW'!$C:$X,21,FALSE)</f>
        <v>#N/A</v>
      </c>
      <c r="F34" s="18" t="e">
        <f>VLOOKUP(B34,'[1]Q423 NBU Internal PB HW'!$C:$N,12,FALSE)</f>
        <v>#N/A</v>
      </c>
      <c r="G34" s="19">
        <v>125</v>
      </c>
      <c r="H34" s="19">
        <v>0</v>
      </c>
      <c r="I34" s="18" t="s">
        <v>1730</v>
      </c>
      <c r="J34" s="18" t="s">
        <v>1731</v>
      </c>
    </row>
    <row r="35" spans="2:10" x14ac:dyDescent="0.3">
      <c r="B35" s="18" t="s">
        <v>1710</v>
      </c>
      <c r="C35" s="18" t="e">
        <f>VLOOKUP(B35,'[1]Q423 NBU Internal PB HW'!$C:$D,2,FALSE)</f>
        <v>#N/A</v>
      </c>
      <c r="D35" s="18" t="e">
        <f>VLOOKUP(B35,'[1]Q423 NBU Internal PB HW'!$C:$G,5,FALSE)</f>
        <v>#N/A</v>
      </c>
      <c r="E35" s="18" t="s">
        <v>100</v>
      </c>
      <c r="F35" s="18" t="e">
        <f>VLOOKUP(B35,'[1]Q423 NBU Internal PB HW'!$C:$N,12,FALSE)</f>
        <v>#N/A</v>
      </c>
      <c r="G35" s="19">
        <v>117</v>
      </c>
      <c r="H35" s="19">
        <v>0</v>
      </c>
      <c r="I35" s="18" t="s">
        <v>1730</v>
      </c>
      <c r="J35" s="18" t="s">
        <v>1731</v>
      </c>
    </row>
    <row r="36" spans="2:10" x14ac:dyDescent="0.3">
      <c r="B36" s="18" t="s">
        <v>1724</v>
      </c>
      <c r="C36" s="18" t="e">
        <f>VLOOKUP(B36,'[1]Q423 NBU Internal PB HW'!$C:$D,2,FALSE)</f>
        <v>#N/A</v>
      </c>
      <c r="D36" s="18" t="e">
        <f>VLOOKUP(B36,'[1]Q423 NBU Internal PB HW'!$C:$G,5,FALSE)</f>
        <v>#N/A</v>
      </c>
      <c r="E36" s="18" t="e">
        <f>VLOOKUP(B36,'[1]Q423 NBU Internal PB HW'!$C:$X,21,FALSE)</f>
        <v>#N/A</v>
      </c>
      <c r="F36" s="18" t="e">
        <f>VLOOKUP(B36,'[1]Q423 NBU Internal PB HW'!$C:$N,12,FALSE)</f>
        <v>#N/A</v>
      </c>
      <c r="G36" s="19">
        <v>52</v>
      </c>
      <c r="H36" s="19">
        <v>0</v>
      </c>
      <c r="I36" s="18" t="s">
        <v>1730</v>
      </c>
      <c r="J36" s="18" t="s">
        <v>1731</v>
      </c>
    </row>
    <row r="37" spans="2:10" x14ac:dyDescent="0.3">
      <c r="B37" s="24" t="s">
        <v>1725</v>
      </c>
      <c r="C37" s="20" t="e">
        <f>VLOOKUP(B37,'[1]Q423 NBU Internal PB HW'!$C:$D,2,FALSE)</f>
        <v>#N/A</v>
      </c>
      <c r="D37" s="20" t="e">
        <f>VLOOKUP(B37,'[1]Q423 NBU Internal PB HW'!$C:$G,5,FALSE)</f>
        <v>#N/A</v>
      </c>
      <c r="E37" s="20" t="e">
        <f>VLOOKUP(B37,'[1]Q423 NBU Internal PB HW'!$C:$X,21,FALSE)</f>
        <v>#N/A</v>
      </c>
      <c r="F37" s="21" t="e">
        <f>VLOOKUP(B37,'[1]Q423 NBU Internal PB HW'!$C:$N,12,FALSE)</f>
        <v>#N/A</v>
      </c>
      <c r="G37" s="19">
        <v>46</v>
      </c>
      <c r="H37" s="19">
        <v>0</v>
      </c>
      <c r="I37" s="18" t="s">
        <v>1730</v>
      </c>
      <c r="J37" s="18" t="s">
        <v>1731</v>
      </c>
    </row>
    <row r="38" spans="2:10" x14ac:dyDescent="0.3">
      <c r="B38" s="24" t="s">
        <v>1476</v>
      </c>
      <c r="C38" s="20" t="str">
        <f>VLOOKUP(B38,'[1]Q423 NBU Internal PB HW'!$C:$D,2,FALSE)</f>
        <v>980-9I71G-00J000</v>
      </c>
      <c r="D38" s="20" t="str">
        <f>VLOOKUP(B38,'[1]Q423 NBU Internal PB HW'!$C:$G,5,FALSE)</f>
        <v>Cables</v>
      </c>
      <c r="E38" s="20" t="str">
        <f>VLOOKUP(B38,'[1]Q423 NBU Internal PB HW'!$C:$X,21,FALSE)</f>
        <v>NA</v>
      </c>
      <c r="F38" s="21" t="str">
        <f>VLOOKUP(B38,'[1]Q423 NBU Internal PB HW'!$C:$N,12,FALSE)</f>
        <v>Mellanox cable module, ETH 10GbE, 40Gb/s to 10Gb/s, QSFP to SFP+</v>
      </c>
      <c r="G38" s="19">
        <v>0</v>
      </c>
      <c r="H38" s="19">
        <v>107</v>
      </c>
      <c r="I38" s="18" t="s">
        <v>1732</v>
      </c>
      <c r="J38" s="18" t="s">
        <v>1706</v>
      </c>
    </row>
    <row r="39" spans="2:10" x14ac:dyDescent="0.3">
      <c r="B39" s="24" t="s">
        <v>1707</v>
      </c>
      <c r="C39" s="20" t="e">
        <f>VLOOKUP(B39,'[1]Q423 NBU Internal PB HW'!$C:$D,2,FALSE)</f>
        <v>#N/A</v>
      </c>
      <c r="D39" s="20" t="e">
        <f>VLOOKUP(B39,'[1]Q423 NBU Internal PB HW'!$C:$G,5,FALSE)</f>
        <v>#N/A</v>
      </c>
      <c r="E39" s="20" t="e">
        <f>VLOOKUP(B39,'[1]Q423 NBU Internal PB HW'!$C:$X,21,FALSE)</f>
        <v>#N/A</v>
      </c>
      <c r="F39" s="21" t="e">
        <f>VLOOKUP(B39,'[1]Q423 NBU Internal PB HW'!$C:$N,12,FALSE)</f>
        <v>#N/A</v>
      </c>
      <c r="G39" s="19">
        <v>1</v>
      </c>
      <c r="H39" s="19">
        <v>0</v>
      </c>
      <c r="I39" s="18" t="s">
        <v>1730</v>
      </c>
      <c r="J39" s="18" t="s">
        <v>1731</v>
      </c>
    </row>
    <row r="40" spans="2:10" x14ac:dyDescent="0.3">
      <c r="B40" s="18" t="s">
        <v>1519</v>
      </c>
      <c r="C40" s="18" t="str">
        <f>VLOOKUP(B40,'[1]Q423 NBU Internal PB HW'!$C:$D,2,FALSE)</f>
        <v>980-9I66C-00B002</v>
      </c>
      <c r="D40" s="18" t="str">
        <f>VLOOKUP(B40,'[1]Q423 NBU Internal PB HW'!$C:$G,5,FALSE)</f>
        <v>Cables</v>
      </c>
      <c r="E40" s="18" t="str">
        <f>VLOOKUP(B40,'[1]Q423 NBU Internal PB HW'!$C:$X,22,FALSE)</f>
        <v/>
      </c>
      <c r="F40" s="18" t="str">
        <f>VLOOKUP(B40,'[1]Q423 NBU Internal PB HW'!$C:$N,12,FALSE)</f>
        <v>Mellanox passive copper cable, ETH 40GbE, 40Gb/s, QSFP, 2m</v>
      </c>
      <c r="G40" s="19">
        <v>18</v>
      </c>
      <c r="H40" s="19">
        <v>0</v>
      </c>
      <c r="I40" s="18" t="s">
        <v>1730</v>
      </c>
      <c r="J40" s="18" t="s">
        <v>1731</v>
      </c>
    </row>
    <row r="41" spans="2:10" x14ac:dyDescent="0.3">
      <c r="B41" s="18" t="s">
        <v>1542</v>
      </c>
      <c r="C41" s="18" t="str">
        <f>VLOOKUP(B41,'[1]Q423 NBU Internal PB HW'!$C:$D,2,FALSE)</f>
        <v>980-9I251-00IS00</v>
      </c>
      <c r="D41" s="18" t="str">
        <f>VLOOKUP(B41,'[1]Q423 NBU Internal PB HW'!$C:$G,5,FALSE)</f>
        <v>Cables</v>
      </c>
      <c r="E41" s="18" t="str">
        <f>VLOOKUP(B41,'[1]Q423 NBU Internal PB HW'!$C:$X,21,FALSE)</f>
        <v>NA</v>
      </c>
      <c r="F41" s="18" t="str">
        <f>VLOOKUP(B41,'[1]Q423 NBU Internal PB HW'!$C:$N,12,FALSE)</f>
        <v>Mellanox module, ETH 1GbE, 1Gb/s, SFP, Base-T, up to 100m</v>
      </c>
      <c r="G41" s="19">
        <v>0</v>
      </c>
      <c r="H41" s="19">
        <v>29</v>
      </c>
      <c r="I41" s="18" t="s">
        <v>1732</v>
      </c>
      <c r="J41" s="18" t="s">
        <v>1706</v>
      </c>
    </row>
    <row r="42" spans="2:10" x14ac:dyDescent="0.3">
      <c r="B42" s="24" t="s">
        <v>1493</v>
      </c>
      <c r="C42" s="20" t="str">
        <f>VLOOKUP(B42,'[1]Q423 NBU Internal PB HW'!$C:$D,2,FALSE)</f>
        <v>980-9I683-00J005</v>
      </c>
      <c r="D42" s="20" t="str">
        <f>VLOOKUP(B42,'[1]Q423 NBU Internal PB HW'!$C:$G,5,FALSE)</f>
        <v>Cables</v>
      </c>
      <c r="E42" s="20" t="str">
        <f>VLOOKUP(B42,'[1]Q423 NBU Internal PB HW'!$C:$X,21,FALSE)</f>
        <v>10GE</v>
      </c>
      <c r="F42" s="21" t="str">
        <f>VLOOKUP(B42,'[1]Q423 NBU Internal PB HW'!$C:$N,12,FALSE)</f>
        <v>Mellanox passive copper cable, ETH 10GbE, 10Gb/s, SFP+, 5m</v>
      </c>
      <c r="G42" s="19">
        <v>8</v>
      </c>
      <c r="H42" s="19">
        <v>0</v>
      </c>
      <c r="I42" s="18" t="s">
        <v>1730</v>
      </c>
      <c r="J42" s="18" t="s">
        <v>1731</v>
      </c>
    </row>
    <row r="43" spans="2:10" x14ac:dyDescent="0.3">
      <c r="B43" s="24" t="s">
        <v>1487</v>
      </c>
      <c r="C43" s="20" t="str">
        <f>VLOOKUP(B43,'[1]Q423 NBU Internal PB HW'!$C:$D,2,FALSE)</f>
        <v>980-9I68B-00J003</v>
      </c>
      <c r="D43" s="20" t="str">
        <f>VLOOKUP(B43,'[1]Q423 NBU Internal PB HW'!$C:$G,5,FALSE)</f>
        <v>Cables</v>
      </c>
      <c r="E43" s="20" t="str">
        <f>VLOOKUP(B43,'[1]Q423 NBU Internal PB HW'!$C:$X,21,FALSE)</f>
        <v>10GE</v>
      </c>
      <c r="F43" s="21" t="str">
        <f>VLOOKUP(B43,'[1]Q423 NBU Internal PB HW'!$C:$N,12,FALSE)</f>
        <v>Mellanox passive copper cable, ETH 10GbE, 10Gb/s, SFP+, 3m</v>
      </c>
      <c r="G43" s="19">
        <v>4</v>
      </c>
      <c r="H43" s="19">
        <v>0</v>
      </c>
      <c r="I43" s="18" t="s">
        <v>1730</v>
      </c>
      <c r="J43" s="18" t="s">
        <v>1731</v>
      </c>
    </row>
    <row r="44" spans="2:10" ht="28.8" x14ac:dyDescent="0.3">
      <c r="B44" s="24" t="s">
        <v>40</v>
      </c>
      <c r="C44" s="20" t="str">
        <f>VLOOKUP(B44,'[1]Q423 NBU Internal PB HW'!$C:$D,2,FALSE)</f>
        <v>980-9I62V-00C002</v>
      </c>
      <c r="D44" s="20" t="str">
        <f>VLOOKUP(B44,'[1]Q423 NBU Internal PB HW'!$C:$G,5,FALSE)</f>
        <v>Cables</v>
      </c>
      <c r="E44" s="20" t="str">
        <f>VLOOKUP(B44,'[1]Q423 NBU Internal PB HW'!$C:$X,21,FALSE)</f>
        <v>NA</v>
      </c>
      <c r="F44" s="21" t="str">
        <f>VLOOKUP(B44,'[1]Q423 NBU Internal PB HW'!$C:$N,12,FALSE)</f>
        <v>Mellanox Passive Copper cable, ETH 100GbE, 100Gb/s, QSFP28, 2m, Black, 3 0AWG, CA-N</v>
      </c>
      <c r="G44" s="19">
        <v>0</v>
      </c>
      <c r="H44" s="19">
        <v>25</v>
      </c>
      <c r="I44" s="18" t="s">
        <v>1730</v>
      </c>
      <c r="J44" s="18" t="s">
        <v>1731</v>
      </c>
    </row>
    <row r="45" spans="2:10" ht="28.8" x14ac:dyDescent="0.3">
      <c r="B45" s="24" t="s">
        <v>1197</v>
      </c>
      <c r="C45" s="20" t="str">
        <f>VLOOKUP(B45,'[1]Q423 NBU Internal PB HW'!$C:$D,2,FALSE)</f>
        <v>980-9I625-00C005</v>
      </c>
      <c r="D45" s="20" t="str">
        <f>VLOOKUP(B45,'[1]Q423 NBU Internal PB HW'!$C:$G,5,FALSE)</f>
        <v>Cables</v>
      </c>
      <c r="E45" s="20" t="str">
        <f>VLOOKUP(B45,'[1]Q423 NBU Internal PB HW'!$C:$X,21,FALSE)</f>
        <v>NA</v>
      </c>
      <c r="F45" s="21" t="str">
        <f>VLOOKUP(B45,'[1]Q423 NBU Internal PB HW'!$C:$N,12,FALSE)</f>
        <v>Mellanox Passive Copper cable, ETH 100GbE, 100Gb/s, QSFP28, 5m, Black, 2 6AWG, CA-L</v>
      </c>
      <c r="G45" s="19">
        <v>1</v>
      </c>
      <c r="H45" s="19">
        <v>0</v>
      </c>
      <c r="I45" s="18" t="s">
        <v>1730</v>
      </c>
      <c r="J45" s="18" t="s">
        <v>1731</v>
      </c>
    </row>
    <row r="46" spans="2:10" ht="28.8" x14ac:dyDescent="0.3">
      <c r="B46" s="24" t="s">
        <v>1230</v>
      </c>
      <c r="C46" s="20" t="str">
        <f>VLOOKUP(B46,'[1]Q423 NBU Internal PB HW'!$C:$D,2,FALSE)</f>
        <v>980-9I627-00C00A</v>
      </c>
      <c r="D46" s="20" t="str">
        <f>VLOOKUP(B46,'[1]Q423 NBU Internal PB HW'!$C:$G,5,FALSE)</f>
        <v>Cables</v>
      </c>
      <c r="E46" s="20" t="str">
        <f>VLOOKUP(B46,'[1]Q423 NBU Internal PB HW'!$C:$X,21,FALSE)</f>
        <v>NA</v>
      </c>
      <c r="F46" s="21" t="str">
        <f>VLOOKUP(B46,'[1]Q423 NBU Internal PB HW'!$C:$N,12,FALSE)</f>
        <v>Mellanox Passive Copper cable, ETH 100GbE, 100Gb/s, QSFP28, 0.5m, Black,  30AWG, CA-N</v>
      </c>
      <c r="G46" s="19">
        <v>6</v>
      </c>
      <c r="H46" s="19">
        <v>0</v>
      </c>
      <c r="I46" s="18" t="s">
        <v>1730</v>
      </c>
      <c r="J46" s="18" t="s">
        <v>1731</v>
      </c>
    </row>
    <row r="47" spans="2:10" ht="28.8" x14ac:dyDescent="0.3">
      <c r="B47" s="24" t="s">
        <v>44</v>
      </c>
      <c r="C47" s="20" t="str">
        <f>VLOOKUP(B47,'[1]Q423 NBU Internal PB HW'!$C:$D,2,FALSE)</f>
        <v>980-9I62Q-00E001</v>
      </c>
      <c r="D47" s="20" t="str">
        <f>VLOOKUP(B47,'[1]Q423 NBU Internal PB HW'!$C:$G,5,FALSE)</f>
        <v>Cables</v>
      </c>
      <c r="E47" s="20" t="str">
        <f>VLOOKUP(B47,'[1]Q423 NBU Internal PB HW'!$C:$X,21,FALSE)</f>
        <v>EDR</v>
      </c>
      <c r="F47" s="21" t="str">
        <f>VLOOKUP(B47,'[1]Q423 NBU Internal PB HW'!$C:$N,12,FALSE)</f>
        <v>Mellanox Passive Copper cable, IB EDR, up to 100Gb/s, QSFP28, 1m, Black,  30AWG</v>
      </c>
      <c r="G47" s="19">
        <v>2</v>
      </c>
      <c r="H47" s="19">
        <v>0</v>
      </c>
      <c r="I47" s="18" t="s">
        <v>1730</v>
      </c>
      <c r="J47" s="18" t="s">
        <v>1731</v>
      </c>
    </row>
    <row r="48" spans="2:10" ht="28.8" x14ac:dyDescent="0.3">
      <c r="B48" s="18" t="s">
        <v>1314</v>
      </c>
      <c r="C48" s="18" t="str">
        <f>VLOOKUP(B48,'[1]Q423 NBU Internal PB HW'!$C:$D,2,FALSE)</f>
        <v>980-9I62W-00E003</v>
      </c>
      <c r="D48" s="18" t="str">
        <f>VLOOKUP(B48,'[1]Q423 NBU Internal PB HW'!$C:$G,5,FALSE)</f>
        <v>Cables</v>
      </c>
      <c r="E48" s="18" t="str">
        <f>VLOOKUP(B48,'[1]Q423 NBU Internal PB HW'!$C:$X,21,FALSE)</f>
        <v>EDR</v>
      </c>
      <c r="F48" s="18" t="str">
        <f>VLOOKUP(B48,'[1]Q423 NBU Internal PB HW'!$C:$N,12,FALSE)</f>
        <v>Mellanox Passive Copper cable, IB EDR, up to 100Gb/s, QSFP28, 3m, Black,  26AWG</v>
      </c>
      <c r="G48" s="19">
        <v>0</v>
      </c>
      <c r="H48" s="19">
        <v>79</v>
      </c>
      <c r="I48" s="18" t="s">
        <v>1732</v>
      </c>
      <c r="J48" s="18" t="s">
        <v>1706</v>
      </c>
    </row>
    <row r="49" spans="1:10" ht="28.8" x14ac:dyDescent="0.3">
      <c r="B49" s="18" t="s">
        <v>46</v>
      </c>
      <c r="C49" s="18" t="str">
        <f>VLOOKUP(B49,'[1]Q423 NBU Internal PB HW'!$C:$D,2,FALSE)</f>
        <v>980-9I624-00E01A</v>
      </c>
      <c r="D49" s="18" t="str">
        <f>VLOOKUP(B49,'[1]Q423 NBU Internal PB HW'!$C:$G,5,FALSE)</f>
        <v>Cables</v>
      </c>
      <c r="E49" s="18" t="str">
        <f>VLOOKUP(B49,'[1]Q423 NBU Internal PB HW'!$C:$X,21,FALSE)</f>
        <v>EDR</v>
      </c>
      <c r="F49" s="18" t="str">
        <f>VLOOKUP(B49,'[1]Q423 NBU Internal PB HW'!$C:$N,12,FALSE)</f>
        <v>Mellanox Passive Copper cable, IB EDR, up to 100Gb/s, QSFP28, 1.5m, Blac k, 30AWG</v>
      </c>
      <c r="G49" s="19">
        <v>4</v>
      </c>
      <c r="H49" s="19">
        <v>0</v>
      </c>
      <c r="I49" s="18" t="s">
        <v>1730</v>
      </c>
      <c r="J49" s="18" t="s">
        <v>1731</v>
      </c>
    </row>
    <row r="50" spans="1:10" ht="28.8" x14ac:dyDescent="0.3">
      <c r="B50" s="18" t="s">
        <v>47</v>
      </c>
      <c r="C50" s="18" t="str">
        <f>VLOOKUP(B50,'[1]Q423 NBU Internal PB HW'!$C:$D,2,FALSE)</f>
        <v>980-9I627-00E02A</v>
      </c>
      <c r="D50" s="18" t="str">
        <f>VLOOKUP(B50,'[1]Q423 NBU Internal PB HW'!$C:$G,5,FALSE)</f>
        <v>Cables</v>
      </c>
      <c r="E50" s="18" t="s">
        <v>115</v>
      </c>
      <c r="F50" s="18" t="str">
        <f>VLOOKUP(B50,'[1]Q423 NBU Internal PB HW'!$C:$N,12,FALSE)</f>
        <v>Mellanox Passive Copper cable, IB EDR, up to 100Gb/s, QSFP28, 2.5m, Blac k, 26AWG</v>
      </c>
      <c r="G50" s="19">
        <v>3</v>
      </c>
      <c r="H50" s="19">
        <v>0</v>
      </c>
      <c r="I50" s="18" t="s">
        <v>1730</v>
      </c>
      <c r="J50" s="18" t="s">
        <v>1731</v>
      </c>
    </row>
    <row r="51" spans="1:10" ht="28.8" x14ac:dyDescent="0.3">
      <c r="B51" s="18" t="s">
        <v>48</v>
      </c>
      <c r="C51" s="18" t="str">
        <f>VLOOKUP(B51,'[1]Q423 NBU Internal PB HW'!$C:$D,2,FALSE)</f>
        <v>980-9I548-00H001</v>
      </c>
      <c r="D51" s="18" t="str">
        <f>VLOOKUP(B51,'[1]Q423 NBU Internal PB HW'!$C:$G,5,FALSE)</f>
        <v>Cables</v>
      </c>
      <c r="E51" s="18" t="s">
        <v>100</v>
      </c>
      <c r="F51" s="18" t="str">
        <f>VLOOKUP(B51,'[1]Q423 NBU Internal PB HW'!$C:$N,12,FALSE)</f>
        <v>Mellanox Passive Copper cable, IB HDR, up to 200Gb/s, QSFP56, LSZH,  1m,  black pulltab, 30AWG</v>
      </c>
      <c r="G51" s="19">
        <v>30</v>
      </c>
      <c r="H51" s="19">
        <v>0</v>
      </c>
      <c r="I51" s="18" t="s">
        <v>1730</v>
      </c>
      <c r="J51" s="18" t="s">
        <v>1731</v>
      </c>
    </row>
    <row r="52" spans="1:10" ht="28.8" x14ac:dyDescent="0.3">
      <c r="B52" s="18" t="s">
        <v>1153</v>
      </c>
      <c r="C52" s="18" t="str">
        <f>VLOOKUP(B52,'[1]Q423 NBU Internal PB HW'!$C:$D,2,FALSE)</f>
        <v>980-9I549-00H002</v>
      </c>
      <c r="D52" s="18" t="str">
        <f>VLOOKUP(B52,'[1]Q423 NBU Internal PB HW'!$C:$G,5,FALSE)</f>
        <v>Cables</v>
      </c>
      <c r="E52" s="18" t="str">
        <f>VLOOKUP(B52,'[1]Q423 NBU Internal PB HW'!$C:$X,22,FALSE)</f>
        <v>HDR</v>
      </c>
      <c r="F52" s="18" t="str">
        <f>VLOOKUP(B52,'[1]Q423 NBU Internal PB HW'!$C:$N,12,FALSE)</f>
        <v>Mellanox Passive Copper cable, IB HDR, up to 200Gb/s, QSFP56, LSZH,  2m,  black pulltab, 26AWG</v>
      </c>
      <c r="G52" s="19">
        <v>1</v>
      </c>
      <c r="H52" s="19">
        <v>0</v>
      </c>
      <c r="I52" s="18" t="s">
        <v>1730</v>
      </c>
      <c r="J52" s="18" t="s">
        <v>1731</v>
      </c>
    </row>
    <row r="53" spans="1:10" ht="28.8" x14ac:dyDescent="0.3">
      <c r="B53" s="18" t="s">
        <v>1013</v>
      </c>
      <c r="C53" s="18" t="str">
        <f>VLOOKUP(B53,'[1]Q423 NBU Internal PB HW'!$C:$D,2,FALSE)</f>
        <v>980-9I54C-00V001</v>
      </c>
      <c r="D53" s="18" t="str">
        <f>VLOOKUP(B53,'[1]Q423 NBU Internal PB HW'!$C:$G,5,FALSE)</f>
        <v>Cables</v>
      </c>
      <c r="E53" s="18" t="str">
        <f>VLOOKUP(B53,'[1]Q423 NBU Internal PB HW'!$C:$X,21,FALSE)</f>
        <v>NA</v>
      </c>
      <c r="F53" s="18" t="str">
        <f>VLOOKUP(B53,'[1]Q423 NBU Internal PB HW'!$C:$N,12,FALSE)</f>
        <v>Mellanox Passive Copper cable, 200GbE, 200Gb/s, QSFP56, LSZH, 1m, black pulltab, 30AWG</v>
      </c>
      <c r="G53" s="19">
        <v>16</v>
      </c>
      <c r="H53" s="19">
        <v>0</v>
      </c>
      <c r="I53" s="18" t="s">
        <v>1730</v>
      </c>
      <c r="J53" s="18" t="s">
        <v>1731</v>
      </c>
    </row>
    <row r="54" spans="1:10" ht="28.8" x14ac:dyDescent="0.3">
      <c r="B54" s="18" t="s">
        <v>1009</v>
      </c>
      <c r="C54" s="18" t="str">
        <f>VLOOKUP(B54,'[1]Q423 NBU Internal PB HW'!$C:$D,2,FALSE)</f>
        <v>980-9I54D-00V002</v>
      </c>
      <c r="D54" s="18" t="str">
        <f>VLOOKUP(B54,'[1]Q423 NBU Internal PB HW'!$C:$G,5,FALSE)</f>
        <v>Cables</v>
      </c>
      <c r="E54" s="18" t="s">
        <v>115</v>
      </c>
      <c r="F54" s="18" t="str">
        <f>VLOOKUP(B54,'[1]Q423 NBU Internal PB HW'!$C:$N,12,FALSE)</f>
        <v>Mellanox Passive Copper cable, 200GbE, 200Gb/s, QSFP56, LSZH, 2m, black pulltab, 26AWG</v>
      </c>
      <c r="G54" s="19">
        <v>13</v>
      </c>
      <c r="H54" s="19">
        <v>0</v>
      </c>
      <c r="I54" s="18" t="s">
        <v>1730</v>
      </c>
      <c r="J54" s="18" t="s">
        <v>1731</v>
      </c>
    </row>
    <row r="55" spans="1:10" ht="28.8" x14ac:dyDescent="0.3">
      <c r="A55" s="26"/>
      <c r="B55" s="18" t="s">
        <v>1022</v>
      </c>
      <c r="C55" s="18" t="str">
        <f>VLOOKUP(B55,'[1]Q423 NBU Internal PB HW'!$C:$D,2,FALSE)</f>
        <v>980-9I54G-00V003</v>
      </c>
      <c r="D55" s="18" t="str">
        <f>VLOOKUP(B55,'[1]Q423 NBU Internal PB HW'!$C:$G,5,FALSE)</f>
        <v>Cables</v>
      </c>
      <c r="E55" s="18" t="str">
        <f>VLOOKUP(B55,'[1]Q423 NBU Internal PB HW'!$C:$X,21,FALSE)</f>
        <v>NA</v>
      </c>
      <c r="F55" s="18" t="str">
        <f>VLOOKUP(B55,'[1]Q423 NBU Internal PB HW'!$C:$N,12,FALSE)</f>
        <v>Mellanox Passive Copper cable, 200GbE, 200Gb/s, QSFP56, LSZH, 3m, black pulltab, 26AWG</v>
      </c>
      <c r="G55" s="19">
        <v>10</v>
      </c>
      <c r="H55" s="19">
        <v>0</v>
      </c>
      <c r="I55" s="18" t="s">
        <v>1730</v>
      </c>
      <c r="J55" s="18" t="s">
        <v>1731</v>
      </c>
    </row>
    <row r="56" spans="1:10" ht="28.8" x14ac:dyDescent="0.3">
      <c r="B56" s="24" t="s">
        <v>1016</v>
      </c>
      <c r="C56" s="20" t="str">
        <f>VLOOKUP(B56,'[1]Q423 NBU Internal PB HW'!$C:$D,2,FALSE)</f>
        <v>980-9I54H-00V00A</v>
      </c>
      <c r="D56" s="20" t="str">
        <f>VLOOKUP(B56,'[1]Q423 NBU Internal PB HW'!$C:$G,5,FALSE)</f>
        <v>Cables</v>
      </c>
      <c r="E56" s="20" t="str">
        <f>VLOOKUP(B56,'[1]Q423 NBU Internal PB HW'!$C:$X,21,FALSE)</f>
        <v>NA</v>
      </c>
      <c r="F56" s="21" t="str">
        <f>VLOOKUP(B56,'[1]Q423 NBU Internal PB HW'!$C:$N,12,FALSE)</f>
        <v>Mellanox Passive Copper cable, 200GbE, 200Gb/s, QSFP56, LSZH, 0.5m, blac k pulltab, 30AWG</v>
      </c>
      <c r="G56" s="19">
        <v>10</v>
      </c>
      <c r="H56" s="19">
        <v>0</v>
      </c>
      <c r="I56" s="18" t="s">
        <v>1730</v>
      </c>
      <c r="J56" s="18" t="s">
        <v>1731</v>
      </c>
    </row>
    <row r="57" spans="1:10" ht="28.8" x14ac:dyDescent="0.3">
      <c r="B57" s="18" t="s">
        <v>51</v>
      </c>
      <c r="C57" s="18" t="str">
        <f>VLOOKUP(B57,'[1]Q423 NBU Internal PB HW'!$C:$D,2,FALSE)</f>
        <v>980-9I63S-00A003</v>
      </c>
      <c r="D57" s="18" t="str">
        <f>VLOOKUP(B57,'[1]Q423 NBU Internal PB HW'!$C:$G,5,FALSE)</f>
        <v>Cables</v>
      </c>
      <c r="E57" s="18" t="str">
        <f>VLOOKUP(B57,'[1]Q423 NBU Internal PB HW'!$C:$X,22,FALSE)</f>
        <v/>
      </c>
      <c r="F57" s="18" t="str">
        <f>VLOOKUP(B57,'[1]Q423 NBU Internal PB HW'!$C:$N,12,FALSE)</f>
        <v>Mellanox Passive Copper cable, ETH, up to 25Gb/s, SFP28, 3m, Black, 30AW G, CA-L</v>
      </c>
      <c r="G57" s="19">
        <v>0</v>
      </c>
      <c r="H57" s="19">
        <v>44</v>
      </c>
      <c r="I57" s="18" t="s">
        <v>1732</v>
      </c>
      <c r="J57" s="18" t="s">
        <v>1706</v>
      </c>
    </row>
    <row r="58" spans="1:10" ht="28.8" x14ac:dyDescent="0.3">
      <c r="B58" s="18" t="s">
        <v>1714</v>
      </c>
      <c r="C58" s="18" t="str">
        <f>VLOOKUP(B58,'[1]Q423 NBU Internal PB HW'!$C:$D,2,FALSE)</f>
        <v>980-9IA0K-00N00A</v>
      </c>
      <c r="D58" s="18" t="str">
        <f>VLOOKUP(B58,'[1]Q423 NBU Internal PB HW'!$C:$G,5,FALSE)</f>
        <v>Cables</v>
      </c>
      <c r="E58" s="18" t="str">
        <f>VLOOKUP(B58,'[1]Q423 NBU Internal PB HW'!$C:$X,22,FALSE)</f>
        <v>NDR</v>
      </c>
      <c r="F58" s="18" t="str">
        <f>VLOOKUP(B58,'[1]Q423 NBU Internal PB HW'!$C:$N,12,FALSE)</f>
        <v>NVIDIA passive Copper cable, IB twin port NDR, up to 800Gb/s, OSFP, 0.5m</v>
      </c>
      <c r="G58" s="19">
        <v>6</v>
      </c>
      <c r="H58" s="19">
        <v>0</v>
      </c>
      <c r="I58" s="18" t="s">
        <v>1730</v>
      </c>
      <c r="J58" s="18" t="s">
        <v>1731</v>
      </c>
    </row>
    <row r="59" spans="1:10" ht="28.8" x14ac:dyDescent="0.3">
      <c r="B59" s="18" t="s">
        <v>54</v>
      </c>
      <c r="C59" s="18" t="str">
        <f>VLOOKUP(B59,'[1]Q423 NBU Internal PB HW'!$C:$D,2,FALSE)</f>
        <v>980-9I48H-00C003</v>
      </c>
      <c r="D59" s="18" t="str">
        <f>VLOOKUP(B59,'[1]Q423 NBU Internal PB HW'!$C:$G,5,FALSE)</f>
        <v>Cables</v>
      </c>
      <c r="E59" s="18" t="str">
        <f>VLOOKUP(B59,'[1]Q423 NBU Internal PB HW'!$C:$X,21,FALSE)</f>
        <v>NA</v>
      </c>
      <c r="F59" s="18" t="str">
        <f>VLOOKUP(B59,'[1]Q423 NBU Internal PB HW'!$C:$N,12,FALSE)</f>
        <v>Mellanox passive copper hybrid cable, ETH 100GbE to 4x25GbE, QSFP28 to 4 xSFP28, 3m, Colored, 30AWG, CA-L</v>
      </c>
      <c r="G59" s="19">
        <v>0</v>
      </c>
      <c r="H59" s="19">
        <v>16</v>
      </c>
      <c r="I59" s="18" t="s">
        <v>1732</v>
      </c>
      <c r="J59" s="18" t="s">
        <v>1706</v>
      </c>
    </row>
    <row r="60" spans="1:10" ht="28.8" x14ac:dyDescent="0.3">
      <c r="B60" s="18" t="s">
        <v>55</v>
      </c>
      <c r="C60" s="18" t="str">
        <f>VLOOKUP(B60,'[1]Q423 NBU Internal PB HW'!$C:$D,2,FALSE)</f>
        <v>980-9I48J-00C005</v>
      </c>
      <c r="D60" s="18" t="str">
        <f>VLOOKUP(B60,'[1]Q423 NBU Internal PB HW'!$C:$G,5,FALSE)</f>
        <v>Cables</v>
      </c>
      <c r="E60" s="18" t="str">
        <f>VLOOKUP(B60,'[1]Q423 NBU Internal PB HW'!$C:$X,21,FALSE)</f>
        <v>NA</v>
      </c>
      <c r="F60" s="18" t="str">
        <f>VLOOKUP(B60,'[1]Q423 NBU Internal PB HW'!$C:$N,12,FALSE)</f>
        <v>Mellanox passive copper hybrid cable, ETH 100GbE to 4x25GbE, QSFP28 to 4 xSFP28, 5m, Colored, 26AWG, CA-L</v>
      </c>
      <c r="G60" s="19">
        <v>5</v>
      </c>
      <c r="H60" s="19">
        <v>70</v>
      </c>
      <c r="I60" s="18" t="s">
        <v>1732</v>
      </c>
      <c r="J60" s="18" t="s">
        <v>1706</v>
      </c>
    </row>
    <row r="61" spans="1:10" ht="28.8" x14ac:dyDescent="0.3">
      <c r="B61" s="18" t="s">
        <v>57</v>
      </c>
      <c r="C61" s="18" t="str">
        <f>VLOOKUP(B61,'[1]Q423 NBU Internal PB HW'!$C:$D,2,FALSE)</f>
        <v>980-9I98G-00H01A</v>
      </c>
      <c r="D61" s="18" t="str">
        <f>VLOOKUP(B61,'[1]Q423 NBU Internal PB HW'!$C:$G,5,FALSE)</f>
        <v>Cables</v>
      </c>
      <c r="E61" s="18" t="str">
        <f>VLOOKUP(B61,'[1]Q423 NBU Internal PB HW'!$C:$X,22,FALSE)</f>
        <v>HDR</v>
      </c>
      <c r="F61" s="18" t="str">
        <f>VLOOKUP(B61,'[1]Q423 NBU Internal PB HW'!$C:$N,12,FALSE)</f>
        <v>Mellanox passive copper hybrid cable, IB HDR 200Gb/s to 2x100Gb/s, QSFP5 6 to 2xQSFP56, LSZH, colored, 1.5m, 30AWG</v>
      </c>
      <c r="G61" s="19">
        <v>22</v>
      </c>
      <c r="H61" s="19">
        <v>0</v>
      </c>
      <c r="I61" s="18" t="s">
        <v>1730</v>
      </c>
      <c r="J61" s="18" t="s">
        <v>1731</v>
      </c>
    </row>
    <row r="62" spans="1:10" ht="28.8" x14ac:dyDescent="0.3">
      <c r="B62" s="18" t="s">
        <v>1717</v>
      </c>
      <c r="C62" s="18" t="str">
        <f>VLOOKUP(B62,'[1]Q423 NBU Internal PB HW'!$C:$D,2,FALSE)</f>
        <v>980-9I46L-00H002</v>
      </c>
      <c r="D62" s="18" t="str">
        <f>VLOOKUP(B62,'[1]Q423 NBU Internal PB HW'!$C:$G,5,FALSE)</f>
        <v>Cables</v>
      </c>
      <c r="E62" s="18" t="str">
        <f>VLOOKUP(B62,'[1]Q423 NBU Internal PB HW'!$C:$X,21,FALSE)</f>
        <v>HDR</v>
      </c>
      <c r="F62" s="18" t="str">
        <f>VLOOKUP(B62,'[1]Q423 NBU Internal PB HW'!$C:$N,12,FALSE)</f>
        <v>NVIDIA passive copper splitter cable, IB twin port HDR 400Gb/s to 2x200G b/s, OSFP to 2xQSFP56, 2m</v>
      </c>
      <c r="G62" s="19">
        <v>0</v>
      </c>
      <c r="H62" s="19">
        <v>23</v>
      </c>
      <c r="I62" s="18" t="s">
        <v>1732</v>
      </c>
      <c r="J62" s="18" t="s">
        <v>1706</v>
      </c>
    </row>
    <row r="63" spans="1:10" x14ac:dyDescent="0.3">
      <c r="B63" s="18" t="s">
        <v>1711</v>
      </c>
      <c r="C63" s="18" t="e">
        <f>VLOOKUP(B63,'[1]Q423 NBU Internal PB HW'!$C:$D,2,FALSE)</f>
        <v>#N/A</v>
      </c>
      <c r="D63" s="18" t="e">
        <f>VLOOKUP(B63,'[1]Q423 NBU Internal PB HW'!$C:$G,5,FALSE)</f>
        <v>#N/A</v>
      </c>
      <c r="E63" s="18" t="e">
        <f>VLOOKUP(B63,'[1]Q423 NBU Internal PB HW'!$C:$X,21,FALSE)</f>
        <v>#N/A</v>
      </c>
      <c r="F63" s="18" t="e">
        <f>VLOOKUP(B63,'[1]Q423 NBU Internal PB HW'!$C:$N,12,FALSE)</f>
        <v>#N/A</v>
      </c>
      <c r="G63" s="19">
        <v>1</v>
      </c>
      <c r="H63" s="19">
        <v>0</v>
      </c>
      <c r="I63" s="18" t="s">
        <v>1730</v>
      </c>
      <c r="J63" s="18" t="s">
        <v>1731</v>
      </c>
    </row>
    <row r="64" spans="1:10" ht="28.8" x14ac:dyDescent="0.3">
      <c r="B64" s="18" t="s">
        <v>131</v>
      </c>
      <c r="C64" s="18" t="str">
        <f>VLOOKUP(B64,'[1]Q423 NBU Internal PB HW'!$C:$D,2,FALSE)</f>
        <v>900-9X5AZ-0053-ST5</v>
      </c>
      <c r="D64" s="18" t="str">
        <f>VLOOKUP(B64,'[1]Q423 NBU Internal PB HW'!$C:$G,5,FALSE)</f>
        <v>Adapter</v>
      </c>
      <c r="E64" s="18" t="str">
        <f>VLOOKUP(B64,'[1]Q423 NBU Internal PB HW'!$C:$X,21,FALSE)</f>
        <v>NA</v>
      </c>
      <c r="F64" s="18" t="str">
        <f>VLOOKUP(B64,'[1]Q423 NBU Internal PB HW'!$C:$N,12,FALSE)</f>
        <v>ConnectX-5 Ex EN network interface card, 25GbE dual-port SFP28, PCIe3.0/ 4.0 x8, tall bracket</v>
      </c>
      <c r="G64" s="19">
        <v>5</v>
      </c>
      <c r="H64" s="19">
        <v>0</v>
      </c>
      <c r="I64" s="18" t="s">
        <v>1730</v>
      </c>
      <c r="J64" s="18" t="s">
        <v>1731</v>
      </c>
    </row>
    <row r="65" spans="2:10" ht="28.8" x14ac:dyDescent="0.3">
      <c r="B65" s="18" t="s">
        <v>6</v>
      </c>
      <c r="C65" s="18" t="str">
        <f>VLOOKUP(B65,'[1]Q423 NBU Internal PB HW'!$C:$D,2,FALSE)</f>
        <v>900-9X5AZ-0053-ST6</v>
      </c>
      <c r="D65" s="18" t="str">
        <f>VLOOKUP(B65,'[1]Q423 NBU Internal PB HW'!$C:$G,5,FALSE)</f>
        <v>Adapter</v>
      </c>
      <c r="E65" s="18" t="str">
        <f>VLOOKUP(B65,'[1]Q423 NBU Internal PB HW'!$C:$X,21,FALSE)</f>
        <v>NA</v>
      </c>
      <c r="F65" s="18" t="str">
        <f>VLOOKUP(B65,'[1]Q423 NBU Internal PB HW'!$C:$N,12,FALSE)</f>
        <v>ConnectX-5 EN network interface card, 25GbE Dual-port SFP28, PCIe3.0 x16 , tall bracket</v>
      </c>
      <c r="G65" s="19">
        <v>2</v>
      </c>
      <c r="H65" s="19">
        <v>0</v>
      </c>
      <c r="I65" s="18" t="s">
        <v>1730</v>
      </c>
      <c r="J65" s="18" t="s">
        <v>1731</v>
      </c>
    </row>
    <row r="66" spans="2:10" ht="28.8" x14ac:dyDescent="0.3">
      <c r="B66" s="18" t="s">
        <v>7</v>
      </c>
      <c r="C66" s="18" t="str">
        <f>VLOOKUP(B66,'[1]Q423 NBU Internal PB HW'!$C:$D,2,FALSE)</f>
        <v>900-9X5AD-0016-ST1</v>
      </c>
      <c r="D66" s="18" t="str">
        <f>VLOOKUP(B66,'[1]Q423 NBU Internal PB HW'!$C:$G,5,FALSE)</f>
        <v>Adapter</v>
      </c>
      <c r="E66" s="18" t="str">
        <f>VLOOKUP(B66,'[1]Q423 NBU Internal PB HW'!$C:$X,21,FALSE)</f>
        <v>NA</v>
      </c>
      <c r="F66" s="18" t="str">
        <f>VLOOKUP(B66,'[1]Q423 NBU Internal PB HW'!$C:$N,12,FALSE)</f>
        <v>ConnectX-5 EN network interface card, 100GbE single-port QSFP28, PCIe3.0  x16, tall bracket</v>
      </c>
      <c r="G66" s="19">
        <v>5</v>
      </c>
      <c r="H66" s="19">
        <v>0</v>
      </c>
      <c r="I66" s="18" t="s">
        <v>1730</v>
      </c>
      <c r="J66" s="18" t="s">
        <v>1731</v>
      </c>
    </row>
    <row r="67" spans="2:10" ht="28.8" x14ac:dyDescent="0.3">
      <c r="B67" s="18" t="s">
        <v>8</v>
      </c>
      <c r="C67" s="18" t="str">
        <f>VLOOKUP(B67,'[1]Q423 NBU Internal PB HW'!$C:$D,2,FALSE)</f>
        <v>900-9X5AD-0056-ST1</v>
      </c>
      <c r="D67" s="18" t="str">
        <f>VLOOKUP(B67,'[1]Q423 NBU Internal PB HW'!$C:$G,5,FALSE)</f>
        <v>Adapter</v>
      </c>
      <c r="E67" s="18" t="str">
        <f>VLOOKUP(B67,'[1]Q423 NBU Internal PB HW'!$C:$X,21,FALSE)</f>
        <v>NA</v>
      </c>
      <c r="F67" s="18" t="str">
        <f>VLOOKUP(B67,'[1]Q423 NBU Internal PB HW'!$C:$N,12,FALSE)</f>
        <v>ConnectX-5 EN network interface card, 100GbE dual-port QSFP28, PCIe3.0 x 16, tall bracket</v>
      </c>
      <c r="G67" s="19">
        <v>3</v>
      </c>
      <c r="H67" s="19">
        <v>0</v>
      </c>
      <c r="I67" s="18" t="s">
        <v>1730</v>
      </c>
      <c r="J67" s="18" t="s">
        <v>1731</v>
      </c>
    </row>
    <row r="68" spans="2:10" x14ac:dyDescent="0.3">
      <c r="B68" s="18" t="s">
        <v>1708</v>
      </c>
      <c r="C68" s="18" t="e">
        <f>VLOOKUP(B68,'[1]Q423 NBU Internal PB HW'!$C:$D,2,FALSE)</f>
        <v>#N/A</v>
      </c>
      <c r="D68" s="18" t="e">
        <f>VLOOKUP(B68,'[1]Q423 NBU Internal PB HW'!$C:$G,5,FALSE)</f>
        <v>#N/A</v>
      </c>
      <c r="E68" s="18" t="e">
        <f>VLOOKUP(B68,'[1]Q423 NBU Internal PB HW'!$C:$X,21,FALSE)</f>
        <v>#N/A</v>
      </c>
      <c r="F68" s="18" t="e">
        <f>VLOOKUP(B68,'[1]Q423 NBU Internal PB HW'!$C:$N,12,FALSE)</f>
        <v>#N/A</v>
      </c>
      <c r="G68" s="19">
        <v>29</v>
      </c>
      <c r="H68" s="19">
        <v>0</v>
      </c>
      <c r="I68" s="18" t="s">
        <v>1730</v>
      </c>
      <c r="J68" s="18" t="s">
        <v>1731</v>
      </c>
    </row>
    <row r="69" spans="2:10" ht="43.2" x14ac:dyDescent="0.3">
      <c r="B69" s="18" t="s">
        <v>1726</v>
      </c>
      <c r="C69" s="18" t="str">
        <f>VLOOKUP(B69,'[1]Q423 NBU Internal PB HW'!$C:$D,2,FALSE)</f>
        <v>900-9X6AK-0086-SQ1</v>
      </c>
      <c r="D69" s="18" t="str">
        <f>VLOOKUP(B69,'[1]Q423 NBU Internal PB HW'!$C:$G,5,FALSE)</f>
        <v>Adapter</v>
      </c>
      <c r="E69" s="18" t="str">
        <f>VLOOKUP(B69,'[1]Q423 NBU Internal PB HW'!$C:$X,21,FALSE)</f>
        <v>NA</v>
      </c>
      <c r="F69" s="18" t="str">
        <f>VLOOKUP(B69,'[1]Q423 NBU Internal PB HW'!$C:$N,12,FALSE)</f>
        <v>ConnectX-6 Dx EN adapter card, 100GbE, Dual-port QSFP56, Enhanced-SyncE &amp; PTP GM support and GNSS, PPS Out, PCIe 4.0 x16, Crypto and Secure Boot , Tall Bracket</v>
      </c>
      <c r="G69" s="19">
        <v>0</v>
      </c>
      <c r="H69" s="19">
        <v>1</v>
      </c>
      <c r="I69" s="18" t="s">
        <v>1732</v>
      </c>
      <c r="J69" s="18" t="s">
        <v>1706</v>
      </c>
    </row>
    <row r="70" spans="2:10" ht="28.8" x14ac:dyDescent="0.3">
      <c r="B70" s="18" t="s">
        <v>229</v>
      </c>
      <c r="C70" s="18" t="str">
        <f>VLOOKUP(B70,'[1]Q423 NBU Internal PB HW'!$C:$D,2,FALSE)</f>
        <v>900-9X662-0083-ST0</v>
      </c>
      <c r="D70" s="18" t="str">
        <f>VLOOKUP(B70,'[1]Q423 NBU Internal PB HW'!$C:$G,5,FALSE)</f>
        <v>Adapter</v>
      </c>
      <c r="E70" s="18" t="str">
        <f>VLOOKUP(B70,'[1]Q423 NBU Internal PB HW'!$C:$X,21,FALSE)</f>
        <v>NA</v>
      </c>
      <c r="F70" s="18" t="str">
        <f>VLOOKUP(B70,'[1]Q423 NBU Internal PB HW'!$C:$N,12,FALSE)</f>
        <v>ConnectX-6 Lx EN adapter card, 25GbE, Dual-port SFP28, PCIe 4.0 x8, Cryp to and Secure Boot, Tall Bracket</v>
      </c>
      <c r="G70" s="19">
        <v>0</v>
      </c>
      <c r="H70" s="19">
        <v>72</v>
      </c>
      <c r="I70" s="18" t="s">
        <v>1732</v>
      </c>
      <c r="J70" s="18" t="s">
        <v>1706</v>
      </c>
    </row>
    <row r="71" spans="2:10" ht="28.8" x14ac:dyDescent="0.3">
      <c r="B71" s="18" t="s">
        <v>118</v>
      </c>
      <c r="C71" s="18" t="str">
        <f>VLOOKUP(B71,'[1]Q423 NBU Internal PB HW'!$C:$D,2,FALSE)</f>
        <v>900-9X603-0016-DT0</v>
      </c>
      <c r="D71" s="18" t="str">
        <f>VLOOKUP(B71,'[1]Q423 NBU Internal PB HW'!$C:$G,5,FALSE)</f>
        <v>Adapter</v>
      </c>
      <c r="E71" s="18" t="str">
        <f>VLOOKUP(B71,'[1]Q423 NBU Internal PB HW'!$C:$X,21,FALSE)</f>
        <v>HDR100</v>
      </c>
      <c r="F71" s="18" t="str">
        <f>VLOOKUP(B71,'[1]Q423 NBU Internal PB HW'!$C:$N,12,FALSE)</f>
        <v>ConnectX-6 VPI adapter card, 100Gb/s (HDR100, EDR IB and 100GbE), single -port QSFP56, PCIe3.0/4.0 Socket Direct 2x8 in a row, tall bracket</v>
      </c>
      <c r="G71" s="19">
        <v>4</v>
      </c>
      <c r="H71" s="19">
        <v>0</v>
      </c>
      <c r="I71" s="18" t="s">
        <v>1730</v>
      </c>
      <c r="J71" s="18" t="s">
        <v>1731</v>
      </c>
    </row>
    <row r="72" spans="2:10" ht="28.8" x14ac:dyDescent="0.3">
      <c r="B72" s="18" t="s">
        <v>13</v>
      </c>
      <c r="C72" s="18" t="str">
        <f>VLOOKUP(B72,'[1]Q423 NBU Internal PB HW'!$C:$D,2,FALSE)</f>
        <v>900-9X6AF-0018-MT0</v>
      </c>
      <c r="D72" s="18" t="str">
        <f>VLOOKUP(B72,'[1]Q423 NBU Internal PB HW'!$C:$G,5,FALSE)</f>
        <v>Adapter</v>
      </c>
      <c r="E72" s="18" t="str">
        <f>VLOOKUP(B72,'[1]Q423 NBU Internal PB HW'!$C:$X,21,FALSE)</f>
        <v>HDR</v>
      </c>
      <c r="F72" s="18" t="str">
        <f>VLOOKUP(B72,'[1]Q423 NBU Internal PB HW'!$C:$N,12,FALSE)</f>
        <v>ConnectX-6 VPI adapter card, HDR IB (200Gb/s) and 200GbE, single-port QS FP56, PCIe4.0 x16, tall bracket, single pack</v>
      </c>
      <c r="G72" s="19">
        <v>87</v>
      </c>
      <c r="H72" s="19">
        <v>0</v>
      </c>
      <c r="I72" s="18" t="s">
        <v>1730</v>
      </c>
      <c r="J72" s="18" t="s">
        <v>1731</v>
      </c>
    </row>
    <row r="73" spans="2:10" ht="28.8" x14ac:dyDescent="0.3">
      <c r="B73" s="18" t="s">
        <v>14</v>
      </c>
      <c r="C73" s="18" t="str">
        <f>VLOOKUP(B73,'[1]Q423 NBU Internal PB HW'!$C:$D,2,FALSE)</f>
        <v>900-9X6AF-0056-MT0</v>
      </c>
      <c r="D73" s="18" t="str">
        <f>VLOOKUP(B73,'[1]Q423 NBU Internal PB HW'!$C:$G,5,FALSE)</f>
        <v>Adapter</v>
      </c>
      <c r="E73" s="18" t="str">
        <f>VLOOKUP(B73,'[1]Q423 NBU Internal PB HW'!$C:$X,21,FALSE)</f>
        <v>HDR100</v>
      </c>
      <c r="F73" s="18" t="str">
        <f>VLOOKUP(B73,'[1]Q423 NBU Internal PB HW'!$C:$N,12,FALSE)</f>
        <v>ConnectX-6 VPI adapter card, 100Gb/s (HDR100, EDR IB and 100GbE), dual-p ort QSFP56, PCIe3.0/4.0 x16, tall bracket, single pack</v>
      </c>
      <c r="G73" s="19">
        <v>4</v>
      </c>
      <c r="H73" s="19">
        <v>0</v>
      </c>
      <c r="I73" s="18" t="s">
        <v>1730</v>
      </c>
      <c r="J73" s="18" t="s">
        <v>1731</v>
      </c>
    </row>
    <row r="74" spans="2:10" ht="28.8" x14ac:dyDescent="0.3">
      <c r="B74" s="18" t="s">
        <v>15</v>
      </c>
      <c r="C74" s="18" t="str">
        <f>VLOOKUP(B74,'[1]Q423 NBU Internal PB HW'!$C:$D,2,FALSE)</f>
        <v>900-9X6AF-0058-ST2</v>
      </c>
      <c r="D74" s="18" t="str">
        <f>VLOOKUP(B74,'[1]Q423 NBU Internal PB HW'!$C:$G,5,FALSE)</f>
        <v>Adapter</v>
      </c>
      <c r="E74" s="18" t="str">
        <f>VLOOKUP(B74,'[1]Q423 NBU Internal PB HW'!$C:$X,21,FALSE)</f>
        <v>HDR</v>
      </c>
      <c r="F74" s="18" t="str">
        <f>VLOOKUP(B74,'[1]Q423 NBU Internal PB HW'!$C:$N,12,FALSE)</f>
        <v>ConnectX-6 VPI adapter card, HDR IB (200Gb/s) and 200GbE, dual-port QSFP 56, PCIe4.0 x16, tall bracket, single pack</v>
      </c>
      <c r="G74" s="19">
        <v>10</v>
      </c>
      <c r="H74" s="19">
        <v>0</v>
      </c>
      <c r="I74" s="18" t="s">
        <v>1730</v>
      </c>
      <c r="J74" s="18" t="s">
        <v>1731</v>
      </c>
    </row>
    <row r="75" spans="2:10" ht="43.2" x14ac:dyDescent="0.3">
      <c r="B75" s="18" t="s">
        <v>236</v>
      </c>
      <c r="C75" s="18" t="str">
        <f>VLOOKUP(B75,'[1]Q423 NBU Internal PB HW'!$C:$D,2,FALSE)</f>
        <v>900-9X657-0058-SI2</v>
      </c>
      <c r="D75" s="18" t="str">
        <f>VLOOKUP(B75,'[1]Q423 NBU Internal PB HW'!$C:$G,5,FALSE)</f>
        <v>Adapter</v>
      </c>
      <c r="E75" s="18" t="str">
        <f>VLOOKUP(B75,'[1]Q423 NBU Internal PB HW'!$C:$X,21,FALSE)</f>
        <v>HDR</v>
      </c>
      <c r="F75" s="18" t="str">
        <f>VLOOKUP(B75,'[1]Q423 NBU Internal PB HW'!$C:$N,12,FALSE)</f>
        <v>ConnectX-6 VPI adapter card, 200Gb/s (HDR IB and 200GbE) for OCP 3.0, wi th host management, Dual-port QSFP56, PCIe4.0 x16, Internal Lock</v>
      </c>
      <c r="G75" s="19">
        <v>5</v>
      </c>
      <c r="H75" s="19">
        <v>0</v>
      </c>
      <c r="I75" s="18" t="s">
        <v>1730</v>
      </c>
      <c r="J75" s="18" t="s">
        <v>1731</v>
      </c>
    </row>
    <row r="76" spans="2:10" ht="28.8" x14ac:dyDescent="0.3">
      <c r="B76" s="18" t="s">
        <v>1602</v>
      </c>
      <c r="C76" s="18" t="str">
        <f>VLOOKUP(B76,'[1]Q423 NBU Internal PB HW'!$C:$D,2,FALSE)</f>
        <v>900-9X0BC-001H-ST1</v>
      </c>
      <c r="D76" s="18" t="str">
        <f>VLOOKUP(B76,'[1]Q423 NBU Internal PB HW'!$C:$G,5,FALSE)</f>
        <v>Adapter</v>
      </c>
      <c r="E76" s="18" t="str">
        <f>VLOOKUP(B76,'[1]Q423 NBU Internal PB HW'!$C:$X,21,FALSE)</f>
        <v>HDR</v>
      </c>
      <c r="F76" s="18" t="str">
        <f>VLOOKUP(B76,'[1]Q423 NBU Internal PB HW'!$C:$N,12,FALSE)</f>
        <v>Nvidia ConnectX-6 DE InfiniBand adapter, HDR, single-port QSFP56, PCIe 4 .0 x16, No Crypto, Tall Bracket</v>
      </c>
      <c r="G76" s="19">
        <v>26</v>
      </c>
      <c r="H76" s="19">
        <v>0</v>
      </c>
      <c r="I76" s="18" t="s">
        <v>1730</v>
      </c>
      <c r="J76" s="18" t="s">
        <v>1731</v>
      </c>
    </row>
    <row r="77" spans="2:10" ht="28.8" x14ac:dyDescent="0.3">
      <c r="B77" s="18" t="s">
        <v>1709</v>
      </c>
      <c r="C77" s="18" t="str">
        <f>VLOOKUP(B77,'[1]Q423 NBU Internal PB HW'!$C:$D,2,FALSE)</f>
        <v>900-9X7AH-0076-ST0</v>
      </c>
      <c r="D77" s="18" t="str">
        <f>VLOOKUP(B77,'[1]Q423 NBU Internal PB HW'!$C:$G,5,FALSE)</f>
        <v>Adapter</v>
      </c>
      <c r="E77" s="18" t="str">
        <f>VLOOKUP(B77,'[1]Q423 NBU Internal PB HW'!$C:$X,21,FALSE)</f>
        <v>NA</v>
      </c>
      <c r="F77" s="18" t="str">
        <f>VLOOKUP(B77,'[1]Q423 NBU Internal PB HW'!$C:$N,12,FALSE)</f>
        <v>NVIDIA ConnectX-7 Ethernet adapter card, 100GbE, Dual-port QSFP112, PCIe 5.0 x16, Secure Boot, No Crypto, Tall Bracket</v>
      </c>
      <c r="G77" s="19">
        <v>9</v>
      </c>
      <c r="H77" s="19">
        <v>0</v>
      </c>
      <c r="I77" s="18" t="s">
        <v>1730</v>
      </c>
      <c r="J77" s="18" t="s">
        <v>1731</v>
      </c>
    </row>
    <row r="78" spans="2:10" x14ac:dyDescent="0.3">
      <c r="B78" s="18" t="s">
        <v>58</v>
      </c>
      <c r="C78" s="18" t="str">
        <f>VLOOKUP(B78,'[1]Q423 NBU Internal PB HW'!$C:$D,2,FALSE)</f>
        <v>980-9I13S-00C003</v>
      </c>
      <c r="D78" s="18" t="str">
        <f>VLOOKUP(B78,'[1]Q423 NBU Internal PB HW'!$C:$G,5,FALSE)</f>
        <v>Cables</v>
      </c>
      <c r="E78" s="18" t="str">
        <f>VLOOKUP(B78,'[1]Q423 NBU Internal PB HW'!$C:$X,21,FALSE)</f>
        <v>NA</v>
      </c>
      <c r="F78" s="18" t="str">
        <f>VLOOKUP(B78,'[1]Q423 NBU Internal PB HW'!$C:$N,12,FALSE)</f>
        <v>Mellanox active fiber cable, ETH 100GbE, 100Gb/s, QSFP, LSZH, 3m</v>
      </c>
      <c r="G78" s="19">
        <v>13</v>
      </c>
      <c r="H78" s="19">
        <v>0</v>
      </c>
      <c r="I78" s="18" t="s">
        <v>1730</v>
      </c>
      <c r="J78" s="18" t="s">
        <v>1731</v>
      </c>
    </row>
    <row r="79" spans="2:10" x14ac:dyDescent="0.3">
      <c r="B79" s="18" t="s">
        <v>59</v>
      </c>
      <c r="C79" s="18" t="str">
        <f>VLOOKUP(B79,'[1]Q423 NBU Internal PB HW'!$C:$D,2,FALSE)</f>
        <v>980-9I13X-00C005</v>
      </c>
      <c r="D79" s="18" t="str">
        <f>VLOOKUP(B79,'[1]Q423 NBU Internal PB HW'!$C:$G,5,FALSE)</f>
        <v>Cables</v>
      </c>
      <c r="E79" s="18" t="str">
        <f>VLOOKUP(B79,'[1]Q423 NBU Internal PB HW'!$C:$X,21,FALSE)</f>
        <v>NA</v>
      </c>
      <c r="F79" s="18" t="str">
        <f>VLOOKUP(B79,'[1]Q423 NBU Internal PB HW'!$C:$N,12,FALSE)</f>
        <v>Mellanox active fiber cable, ETH 100GbE, 100Gb/s, QSFP, LSZH, 5m</v>
      </c>
      <c r="G79" s="19">
        <v>19</v>
      </c>
      <c r="H79" s="19">
        <v>295</v>
      </c>
      <c r="I79" s="18" t="s">
        <v>1732</v>
      </c>
      <c r="J79" s="18" t="s">
        <v>1706</v>
      </c>
    </row>
    <row r="80" spans="2:10" x14ac:dyDescent="0.3">
      <c r="B80" s="18" t="s">
        <v>61</v>
      </c>
      <c r="C80" s="18" t="str">
        <f>VLOOKUP(B80,'[1]Q423 NBU Internal PB HW'!$C:$D,2,FALSE)</f>
        <v>980-9I13A-00C015</v>
      </c>
      <c r="D80" s="18" t="str">
        <f>VLOOKUP(B80,'[1]Q423 NBU Internal PB HW'!$C:$G,5,FALSE)</f>
        <v>Cables</v>
      </c>
      <c r="E80" s="18" t="str">
        <f>VLOOKUP(B80,'[1]Q423 NBU Internal PB HW'!$C:$X,21,FALSE)</f>
        <v>NA</v>
      </c>
      <c r="F80" s="18" t="str">
        <f>VLOOKUP(B80,'[1]Q423 NBU Internal PB HW'!$C:$N,12,FALSE)</f>
        <v>Mellanox active fiber cable, ETH 100GbE, 100Gb/s, QSFP, LSZH, 15m</v>
      </c>
      <c r="G80" s="19">
        <v>32</v>
      </c>
      <c r="H80" s="19">
        <v>0</v>
      </c>
      <c r="I80" s="18" t="s">
        <v>1730</v>
      </c>
      <c r="J80" s="18" t="s">
        <v>1731</v>
      </c>
    </row>
    <row r="81" spans="2:10" x14ac:dyDescent="0.3">
      <c r="B81" s="18" t="s">
        <v>1101</v>
      </c>
      <c r="C81" s="18" t="str">
        <f>VLOOKUP(B81,'[1]Q423 NBU Internal PB HW'!$C:$D,2,FALSE)</f>
        <v>980-9I13F-00C020</v>
      </c>
      <c r="D81" s="18" t="str">
        <f>VLOOKUP(B81,'[1]Q423 NBU Internal PB HW'!$C:$G,5,FALSE)</f>
        <v>Cables</v>
      </c>
      <c r="E81" s="18" t="str">
        <f>VLOOKUP(B81,'[1]Q423 NBU Internal PB HW'!$C:$X,21,FALSE)</f>
        <v>NA</v>
      </c>
      <c r="F81" s="18" t="str">
        <f>VLOOKUP(B81,'[1]Q423 NBU Internal PB HW'!$C:$N,12,FALSE)</f>
        <v>Mellanox active fiber cable, ETH 100GbE, 100Gb/s, QSFP, LSZH, 20m</v>
      </c>
      <c r="G81" s="19">
        <v>36</v>
      </c>
      <c r="H81" s="19">
        <v>0</v>
      </c>
      <c r="I81" s="18" t="s">
        <v>1730</v>
      </c>
      <c r="J81" s="18" t="s">
        <v>1731</v>
      </c>
    </row>
    <row r="82" spans="2:10" ht="28.8" x14ac:dyDescent="0.3">
      <c r="B82" s="18" t="s">
        <v>1719</v>
      </c>
      <c r="C82" s="18" t="str">
        <f>VLOOKUP(B82,'[1]Q423 NBU Internal PB HW'!$C:$D,2,FALSE)</f>
        <v>980-9I117-00H030</v>
      </c>
      <c r="D82" s="18" t="str">
        <f>VLOOKUP(B82,'[1]Q423 NBU Internal PB HW'!$C:$G,5,FALSE)</f>
        <v>Cables</v>
      </c>
      <c r="E82" s="18" t="str">
        <f>VLOOKUP(B82,'[1]Q423 NBU Internal PB HW'!$C:$X,21,FALSE)</f>
        <v>HDR</v>
      </c>
      <c r="F82" s="18" t="str">
        <f>VLOOKUP(B82,'[1]Q423 NBU Internal PB HW'!$C:$N,12,FALSE)</f>
        <v>NVIDIA AOC splitter, IB twin port HDR, 400Gb/s to 2x200Gb/s, OSFP to 2xQ SFP56, 30m</v>
      </c>
      <c r="G82" s="19">
        <v>0</v>
      </c>
      <c r="H82" s="19">
        <v>40</v>
      </c>
      <c r="I82" s="18" t="s">
        <v>1732</v>
      </c>
      <c r="J82" s="18" t="s">
        <v>1706</v>
      </c>
    </row>
    <row r="83" spans="2:10" x14ac:dyDescent="0.3">
      <c r="B83" s="18" t="s">
        <v>65</v>
      </c>
      <c r="C83" s="18" t="str">
        <f>VLOOKUP(B83,'[1]Q423 NBU Internal PB HW'!$C:$D,2,FALSE)</f>
        <v>930-9O000-0000-409</v>
      </c>
      <c r="D83" s="18" t="str">
        <f>VLOOKUP(B83,'[1]Q423 NBU Internal PB HW'!$C:$G,5,FALSE)</f>
        <v>Cables</v>
      </c>
      <c r="E83" s="18" t="str">
        <f>VLOOKUP(B83,'[1]Q423 NBU Internal PB HW'!$C:$X,21,FALSE)</f>
        <v>NA</v>
      </c>
      <c r="F83" s="18" t="str">
        <f>VLOOKUP(B83,'[1]Q423 NBU Internal PB HW'!$C:$N,12,FALSE)</f>
        <v>Mellanox SFP+ optical module for 10GBASE-SR</v>
      </c>
      <c r="G83" s="19">
        <v>0</v>
      </c>
      <c r="H83" s="19">
        <v>1</v>
      </c>
      <c r="I83" s="18" t="s">
        <v>1730</v>
      </c>
      <c r="J83" s="18" t="s">
        <v>1731</v>
      </c>
    </row>
    <row r="84" spans="2:10" x14ac:dyDescent="0.3">
      <c r="B84" s="18" t="s">
        <v>1720</v>
      </c>
      <c r="C84" s="18" t="str">
        <f>VLOOKUP(B84,'[1]Q423 NBU Internal PB HW'!$C:$D,2,FALSE)</f>
        <v>980-9I570-00N030</v>
      </c>
      <c r="D84" s="18" t="str">
        <f>VLOOKUP(B84,'[1]Q423 NBU Internal PB HW'!$C:$G,5,FALSE)</f>
        <v>Cables</v>
      </c>
      <c r="E84" s="18" t="str">
        <f>VLOOKUP(B84,'[1]Q423 NBU Internal PB HW'!$C:$X,21,FALSE)</f>
        <v>NDR</v>
      </c>
      <c r="F84" s="18" t="str">
        <f>VLOOKUP(B84,'[1]Q423 NBU Internal PB HW'!$C:$N,12,FALSE)</f>
        <v>NVIDIA passive fiber cable, MMF, MPO12 APC to MPO12 APC, 30m</v>
      </c>
      <c r="G84" s="19">
        <v>98</v>
      </c>
      <c r="H84" s="19">
        <v>0</v>
      </c>
      <c r="I84" s="18" t="s">
        <v>1730</v>
      </c>
      <c r="J84" s="18" t="s">
        <v>1731</v>
      </c>
    </row>
    <row r="85" spans="2:10" x14ac:dyDescent="0.3">
      <c r="B85" s="18" t="s">
        <v>1713</v>
      </c>
      <c r="C85" s="18" t="str">
        <f>VLOOKUP(B85,'[1]Q423 NBU Internal PB HW'!$C:$D,2,FALSE)</f>
        <v>980-9I557-00N030</v>
      </c>
      <c r="D85" s="18" t="str">
        <f>VLOOKUP(B85,'[1]Q423 NBU Internal PB HW'!$C:$G,5,FALSE)</f>
        <v>Cables</v>
      </c>
      <c r="E85" s="18" t="str">
        <f>VLOOKUP(B85,'[1]Q423 NBU Internal PB HW'!$C:$X,21,FALSE)</f>
        <v>NDR</v>
      </c>
      <c r="F85" s="18" t="str">
        <f>VLOOKUP(B85,'[1]Q423 NBU Internal PB HW'!$C:$N,12,FALSE)</f>
        <v>NVIDIA passive fiber cable, MMF, MPO12 APC to 2xMPO12 APC, 30m</v>
      </c>
      <c r="G85" s="19">
        <v>32</v>
      </c>
      <c r="H85" s="19">
        <v>0</v>
      </c>
      <c r="I85" s="18" t="s">
        <v>1730</v>
      </c>
      <c r="J85" s="18" t="s">
        <v>1731</v>
      </c>
    </row>
    <row r="86" spans="2:10" x14ac:dyDescent="0.3">
      <c r="B86" s="18" t="s">
        <v>1427</v>
      </c>
      <c r="C86" s="18" t="str">
        <f>VLOOKUP(B86,'[1]Q423 NBU Internal PB HW'!$C:$D,2,FALSE)</f>
        <v>980-9I457-00H003</v>
      </c>
      <c r="D86" s="18" t="str">
        <f>VLOOKUP(B86,'[1]Q423 NBU Internal PB HW'!$C:$G,5,FALSE)</f>
        <v>Cables</v>
      </c>
      <c r="E86" s="18" t="str">
        <f>VLOOKUP(B86,'[1]Q423 NBU Internal PB HW'!$C:$X,21,FALSE)</f>
        <v>HDR</v>
      </c>
      <c r="F86" s="18" t="str">
        <f>VLOOKUP(B86,'[1]Q423 NBU Internal PB HW'!$C:$N,12,FALSE)</f>
        <v>Mellanox active optical cable, up to 200Gb/s IB HDR, QSFP56, 3m</v>
      </c>
      <c r="G86" s="19">
        <v>3</v>
      </c>
      <c r="H86" s="19">
        <v>0</v>
      </c>
      <c r="I86" s="18" t="s">
        <v>1730</v>
      </c>
      <c r="J86" s="18" t="s">
        <v>1731</v>
      </c>
    </row>
    <row r="87" spans="2:10" x14ac:dyDescent="0.3">
      <c r="B87" s="18" t="s">
        <v>1436</v>
      </c>
      <c r="C87" s="18" t="str">
        <f>VLOOKUP(B87,'[1]Q423 NBU Internal PB HW'!$C:$D,2,FALSE)</f>
        <v>980-9I45O-00H015</v>
      </c>
      <c r="D87" s="18" t="str">
        <f>VLOOKUP(B87,'[1]Q423 NBU Internal PB HW'!$C:$G,5,FALSE)</f>
        <v>Cables</v>
      </c>
      <c r="E87" s="18" t="str">
        <f>VLOOKUP(B87,'[1]Q423 NBU Internal PB HW'!$C:$X,21,FALSE)</f>
        <v>HDR</v>
      </c>
      <c r="F87" s="18" t="str">
        <f>VLOOKUP(B87,'[1]Q423 NBU Internal PB HW'!$C:$N,12,FALSE)</f>
        <v>Mellanox active optical cable, up to 200Gb/s IB HDR, QSFP56, 15m</v>
      </c>
      <c r="G87" s="19">
        <v>0</v>
      </c>
      <c r="H87" s="19">
        <v>12</v>
      </c>
      <c r="I87" s="18" t="s">
        <v>1732</v>
      </c>
      <c r="J87" s="18" t="s">
        <v>1706</v>
      </c>
    </row>
    <row r="88" spans="2:10" x14ac:dyDescent="0.3">
      <c r="B88" s="18" t="s">
        <v>1439</v>
      </c>
      <c r="C88" s="18" t="str">
        <f>VLOOKUP(B88,'[1]Q423 NBU Internal PB HW'!$C:$D,2,FALSE)</f>
        <v>980-9I45T-00H020</v>
      </c>
      <c r="D88" s="18" t="str">
        <f>VLOOKUP(B88,'[1]Q423 NBU Internal PB HW'!$C:$G,5,FALSE)</f>
        <v>Cables</v>
      </c>
      <c r="E88" s="18" t="str">
        <f>VLOOKUP(B88,'[1]Q423 NBU Internal PB HW'!$C:$X,21,FALSE)</f>
        <v>HDR</v>
      </c>
      <c r="F88" s="18" t="str">
        <f>VLOOKUP(B88,'[1]Q423 NBU Internal PB HW'!$C:$N,12,FALSE)</f>
        <v>Mellanox active optical cable, up to 200Gb/s IB HDR, QSFP56, 20m</v>
      </c>
      <c r="G88" s="19">
        <v>0</v>
      </c>
      <c r="H88" s="19">
        <v>2</v>
      </c>
      <c r="I88" s="18" t="s">
        <v>1730</v>
      </c>
      <c r="J88" s="18" t="s">
        <v>1731</v>
      </c>
    </row>
    <row r="89" spans="2:10" ht="28.8" x14ac:dyDescent="0.3">
      <c r="B89" s="18" t="s">
        <v>20</v>
      </c>
      <c r="C89" s="18" t="str">
        <f>VLOOKUP(B89,'[1]Q423 NBU Internal PB HW'!$C:$D,2,FALSE)</f>
        <v>980-9I45Y-00H030</v>
      </c>
      <c r="D89" s="18" t="str">
        <f>VLOOKUP(B89,'[1]Q423 NBU Internal PB HW'!$C:$G,5,FALSE)</f>
        <v>Cables</v>
      </c>
      <c r="E89" s="18" t="str">
        <f>VLOOKUP(B89,'[1]Q423 NBU Internal PB HW'!$C:$X,21,FALSE)</f>
        <v>HDR</v>
      </c>
      <c r="F89" s="18" t="str">
        <f>VLOOKUP(B89,'[1]Q423 NBU Internal PB HW'!$C:$N,12,FALSE)</f>
        <v>Mellanox active fiber cable, IB HDR, up to 200Gb/s, QSFP56, LSZH, black pulltab, 30m</v>
      </c>
      <c r="G89" s="19">
        <v>1</v>
      </c>
      <c r="H89" s="19">
        <v>5</v>
      </c>
      <c r="I89" s="18" t="s">
        <v>1730</v>
      </c>
      <c r="J89" s="18" t="s">
        <v>1731</v>
      </c>
    </row>
    <row r="90" spans="2:10" x14ac:dyDescent="0.3">
      <c r="B90" s="18" t="s">
        <v>1442</v>
      </c>
      <c r="C90" s="18" t="str">
        <f>VLOOKUP(B90,'[1]Q423 NBU Internal PB HW'!$C:$D,2,FALSE)</f>
        <v>980-9I440-00H030</v>
      </c>
      <c r="D90" s="18" t="str">
        <f>VLOOKUP(B90,'[1]Q423 NBU Internal PB HW'!$C:$G,5,FALSE)</f>
        <v>Cables</v>
      </c>
      <c r="E90" s="18" t="str">
        <f>VLOOKUP(B90,'[1]Q423 NBU Internal PB HW'!$C:$X,21,FALSE)</f>
        <v>HDR</v>
      </c>
      <c r="F90" s="18" t="str">
        <f>VLOOKUP(B90,'[1]Q423 NBU Internal PB HW'!$C:$N,12,FALSE)</f>
        <v>Mellanox active optical cable, up to 200Gb/s IB HDR, QSFP56, 30m</v>
      </c>
      <c r="G90" s="19">
        <v>0</v>
      </c>
      <c r="H90" s="19">
        <v>16</v>
      </c>
      <c r="I90" s="18" t="s">
        <v>1732</v>
      </c>
      <c r="J90" s="18" t="s">
        <v>1706</v>
      </c>
    </row>
    <row r="91" spans="2:10" ht="28.8" x14ac:dyDescent="0.3">
      <c r="B91" s="18" t="s">
        <v>991</v>
      </c>
      <c r="C91" s="18" t="str">
        <f>VLOOKUP(B91,'[1]Q423 NBU Internal PB HW'!$C:$D,2,FALSE)</f>
        <v>980-9I45Q-00V005</v>
      </c>
      <c r="D91" s="18" t="str">
        <f>VLOOKUP(B91,'[1]Q423 NBU Internal PB HW'!$C:$G,5,FALSE)</f>
        <v>Cables</v>
      </c>
      <c r="E91" s="18" t="str">
        <f>VLOOKUP(B91,'[1]Q423 NBU Internal PB HW'!$C:$X,21,FALSE)</f>
        <v>NA</v>
      </c>
      <c r="F91" s="18" t="str">
        <f>VLOOKUP(B91,'[1]Q423 NBU Internal PB HW'!$C:$N,12,FALSE)</f>
        <v>Mellanox active fiber cable, 200GbE, 200Gb/s, QSFP56, LSZH, black pullta b, 5m</v>
      </c>
      <c r="G91" s="19">
        <v>10</v>
      </c>
      <c r="H91" s="19">
        <v>0</v>
      </c>
      <c r="I91" s="18" t="s">
        <v>1730</v>
      </c>
      <c r="J91" s="18" t="s">
        <v>1731</v>
      </c>
    </row>
    <row r="92" spans="2:10" ht="28.8" x14ac:dyDescent="0.3">
      <c r="B92" s="18" t="s">
        <v>944</v>
      </c>
      <c r="C92" s="18" t="str">
        <f>VLOOKUP(B92,'[1]Q423 NBU Internal PB HW'!$C:$D,2,FALSE)</f>
        <v>980-9I956-00H005</v>
      </c>
      <c r="D92" s="18" t="str">
        <f>VLOOKUP(B92,'[1]Q423 NBU Internal PB HW'!$C:$G,5,FALSE)</f>
        <v>Cables</v>
      </c>
      <c r="E92" s="18" t="str">
        <f>VLOOKUP(B92,'[1]Q423 NBU Internal PB HW'!$C:$X,21,FALSE)</f>
        <v>HDR</v>
      </c>
      <c r="F92" s="18" t="str">
        <f>VLOOKUP(B92,'[1]Q423 NBU Internal PB HW'!$C:$N,12,FALSE)</f>
        <v>Mellanox active fiber splitter cable, IB HDR,  200Gb/s to 2x100Gb/s, QSFP56 to 2xQSFP56 , LSZH,  5m</v>
      </c>
      <c r="G92" s="19">
        <v>8</v>
      </c>
      <c r="H92" s="19">
        <v>0</v>
      </c>
      <c r="I92" s="18" t="s">
        <v>1730</v>
      </c>
      <c r="J92" s="18" t="s">
        <v>1731</v>
      </c>
    </row>
    <row r="93" spans="2:10" ht="28.8" x14ac:dyDescent="0.3">
      <c r="B93" s="18" t="s">
        <v>954</v>
      </c>
      <c r="C93" s="18" t="str">
        <f>VLOOKUP(B93,'[1]Q423 NBU Internal PB HW'!$C:$D,2,FALSE)</f>
        <v>980-9I95A-00H010</v>
      </c>
      <c r="D93" s="18" t="str">
        <f>VLOOKUP(B93,'[1]Q423 NBU Internal PB HW'!$C:$G,5,FALSE)</f>
        <v>Cables</v>
      </c>
      <c r="E93" s="18" t="str">
        <f>VLOOKUP(B93,'[1]Q423 NBU Internal PB HW'!$C:$X,21,FALSE)</f>
        <v>HDR</v>
      </c>
      <c r="F93" s="18" t="str">
        <f>VLOOKUP(B93,'[1]Q423 NBU Internal PB HW'!$C:$N,12,FALSE)</f>
        <v>Mellanox active fiber splitter cable, IB HDR,  200Gb/s to 2x100Gb/s, QSFP56 to 2xQSFP56 , LSZH,  10m</v>
      </c>
      <c r="G93" s="19">
        <v>25</v>
      </c>
      <c r="H93" s="19">
        <v>0</v>
      </c>
      <c r="I93" s="18" t="s">
        <v>1730</v>
      </c>
      <c r="J93" s="18" t="s">
        <v>1731</v>
      </c>
    </row>
    <row r="94" spans="2:10" ht="28.8" x14ac:dyDescent="0.3">
      <c r="B94" s="18" t="s">
        <v>1457</v>
      </c>
      <c r="C94" s="18" t="str">
        <f>VLOOKUP(B94,'[1]Q423 NBU Internal PB HW'!$C:$D,2,FALSE)</f>
        <v>980-9I96D-00H010</v>
      </c>
      <c r="D94" s="18" t="str">
        <f>VLOOKUP(B94,'[1]Q423 NBU Internal PB HW'!$C:$G,5,FALSE)</f>
        <v>Cables</v>
      </c>
      <c r="E94" s="18" t="str">
        <f>VLOOKUP(B94,'[1]Q423 NBU Internal PB HW'!$C:$X,21,FALSE)</f>
        <v>HDR</v>
      </c>
      <c r="F94" s="18" t="str">
        <f>VLOOKUP(B94,'[1]Q423 NBU Internal PB HW'!$C:$N,12,FALSE)</f>
        <v>Mellanox active optical cable, 200Gb/s to 2x100Gb/s IB HDR, QSFP56 to 2x QSFP56, 10m</v>
      </c>
      <c r="G94" s="19">
        <v>9</v>
      </c>
      <c r="H94" s="19">
        <v>0</v>
      </c>
      <c r="I94" s="18" t="s">
        <v>1730</v>
      </c>
      <c r="J94" s="18" t="s">
        <v>1731</v>
      </c>
    </row>
    <row r="95" spans="2:10" ht="28.8" x14ac:dyDescent="0.3">
      <c r="B95" s="18" t="s">
        <v>1179</v>
      </c>
      <c r="C95" s="18" t="str">
        <f>VLOOKUP(B95,'[1]Q423 NBU Internal PB HW'!$C:$D,2,FALSE)</f>
        <v>980-9I149-00CS00</v>
      </c>
      <c r="D95" s="18" t="str">
        <f>VLOOKUP(B95,'[1]Q423 NBU Internal PB HW'!$C:$G,5,FALSE)</f>
        <v>Cables</v>
      </c>
      <c r="E95" s="18" t="str">
        <f>VLOOKUP(B95,'[1]Q423 NBU Internal PB HW'!$C:$X,21,FALSE)</f>
        <v>NA</v>
      </c>
      <c r="F95" s="18" t="str">
        <f>VLOOKUP(B95,'[1]Q423 NBU Internal PB HW'!$C:$N,12,FALSE)</f>
        <v>Mellanox transceiver, 100GbE, QSFP28, MPO, 850nm, SR4, up to 100m, DDMI</v>
      </c>
      <c r="G95" s="19">
        <v>0</v>
      </c>
      <c r="H95" s="19">
        <v>12</v>
      </c>
      <c r="I95" s="18" t="s">
        <v>1732</v>
      </c>
      <c r="J95" s="18" t="s">
        <v>1706</v>
      </c>
    </row>
    <row r="96" spans="2:10" ht="28.8" x14ac:dyDescent="0.3">
      <c r="B96" s="18" t="s">
        <v>21</v>
      </c>
      <c r="C96" s="18" t="str">
        <f>VLOOKUP(B96,'[1]Q423 NBU Internal PB HW'!$C:$D,2,FALSE)</f>
        <v>980-9I17Q-00CM00</v>
      </c>
      <c r="D96" s="18" t="str">
        <f>VLOOKUP(B96,'[1]Q423 NBU Internal PB HW'!$C:$G,5,FALSE)</f>
        <v>Cables</v>
      </c>
      <c r="E96" s="18" t="str">
        <f>VLOOKUP(B96,'[1]Q423 NBU Internal PB HW'!$C:$X,21,FALSE)</f>
        <v>NA</v>
      </c>
      <c r="F96" s="18" t="str">
        <f>VLOOKUP(B96,'[1]Q423 NBU Internal PB HW'!$C:$N,12,FALSE)</f>
        <v>Mellanox optical module, 100GbE, 100Gb/s, QSFP28, LC-LC, 1310nm, CWDM4, up to 2km</v>
      </c>
      <c r="G96" s="19">
        <v>8</v>
      </c>
      <c r="H96" s="19">
        <v>0</v>
      </c>
      <c r="I96" s="18" t="s">
        <v>1730</v>
      </c>
      <c r="J96" s="18" t="s">
        <v>1731</v>
      </c>
    </row>
    <row r="97" spans="2:10" x14ac:dyDescent="0.3">
      <c r="B97" s="18" t="s">
        <v>908</v>
      </c>
      <c r="C97" s="18"/>
      <c r="D97" s="18"/>
      <c r="E97" s="18"/>
      <c r="F97" s="18"/>
      <c r="G97" s="19">
        <v>1</v>
      </c>
      <c r="H97" s="19">
        <v>0</v>
      </c>
      <c r="I97" s="18" t="s">
        <v>1730</v>
      </c>
      <c r="J97" s="18" t="s">
        <v>1731</v>
      </c>
    </row>
    <row r="98" spans="2:10" x14ac:dyDescent="0.3">
      <c r="B98" s="18" t="s">
        <v>23</v>
      </c>
      <c r="C98" s="18"/>
      <c r="D98" s="18"/>
      <c r="E98" s="18"/>
      <c r="F98" s="18"/>
      <c r="G98" s="19">
        <v>2</v>
      </c>
      <c r="H98" s="19">
        <v>6</v>
      </c>
      <c r="I98" s="18" t="s">
        <v>1732</v>
      </c>
      <c r="J98" s="18" t="s">
        <v>1706</v>
      </c>
    </row>
    <row r="99" spans="2:10" x14ac:dyDescent="0.3">
      <c r="B99" s="18" t="s">
        <v>510</v>
      </c>
      <c r="C99" s="18"/>
      <c r="D99" s="18"/>
      <c r="E99" s="18"/>
      <c r="F99" s="18"/>
      <c r="G99" s="19">
        <v>0</v>
      </c>
      <c r="H99" s="19">
        <v>1</v>
      </c>
      <c r="I99" s="18" t="s">
        <v>1732</v>
      </c>
      <c r="J99" s="18" t="s">
        <v>1706</v>
      </c>
    </row>
    <row r="100" spans="2:10" x14ac:dyDescent="0.3">
      <c r="B100" s="18" t="s">
        <v>1727</v>
      </c>
      <c r="C100" s="18"/>
      <c r="D100" s="18"/>
      <c r="E100" s="18"/>
      <c r="F100" s="18"/>
      <c r="G100" s="19">
        <v>0</v>
      </c>
      <c r="H100" s="19">
        <v>6</v>
      </c>
      <c r="I100" s="18" t="s">
        <v>1732</v>
      </c>
      <c r="J100" s="18" t="s">
        <v>1706</v>
      </c>
    </row>
    <row r="101" spans="2:10" x14ac:dyDescent="0.3">
      <c r="B101" s="18" t="s">
        <v>27</v>
      </c>
      <c r="C101" s="18"/>
      <c r="D101" s="18"/>
      <c r="E101" s="18"/>
      <c r="F101" s="18"/>
      <c r="G101" s="19">
        <v>0</v>
      </c>
      <c r="H101" s="19">
        <v>4</v>
      </c>
      <c r="I101" s="18" t="s">
        <v>1732</v>
      </c>
      <c r="J101" s="18" t="s">
        <v>1706</v>
      </c>
    </row>
    <row r="102" spans="2:10" x14ac:dyDescent="0.3">
      <c r="B102" s="18" t="s">
        <v>354</v>
      </c>
      <c r="C102" s="18"/>
      <c r="D102" s="18"/>
      <c r="E102" s="18"/>
      <c r="F102" s="18"/>
      <c r="G102" s="19">
        <v>4</v>
      </c>
      <c r="H102" s="19">
        <v>0</v>
      </c>
      <c r="I102" s="18" t="s">
        <v>1730</v>
      </c>
      <c r="J102" s="18" t="s">
        <v>1731</v>
      </c>
    </row>
    <row r="103" spans="2:10" x14ac:dyDescent="0.3">
      <c r="B103" s="18" t="s">
        <v>498</v>
      </c>
      <c r="C103" s="18"/>
      <c r="D103" s="18"/>
      <c r="E103" s="18"/>
      <c r="F103" s="18"/>
      <c r="G103" s="19">
        <v>1</v>
      </c>
      <c r="H103" s="19">
        <v>0</v>
      </c>
      <c r="I103" s="18" t="s">
        <v>1730</v>
      </c>
      <c r="J103" s="18" t="s">
        <v>1731</v>
      </c>
    </row>
    <row r="104" spans="2:10" x14ac:dyDescent="0.3">
      <c r="B104" s="18" t="s">
        <v>428</v>
      </c>
      <c r="C104" s="18"/>
      <c r="D104" s="18"/>
      <c r="E104" s="18"/>
      <c r="F104" s="18"/>
      <c r="G104" s="19">
        <v>1</v>
      </c>
      <c r="H104" s="19">
        <v>0</v>
      </c>
      <c r="I104" s="18" t="s">
        <v>1730</v>
      </c>
      <c r="J104" s="18" t="s">
        <v>1731</v>
      </c>
    </row>
    <row r="105" spans="2:10" x14ac:dyDescent="0.3">
      <c r="B105" s="18" t="s">
        <v>404</v>
      </c>
      <c r="C105" s="18"/>
      <c r="D105" s="18"/>
      <c r="E105" s="18"/>
      <c r="F105" s="18"/>
      <c r="G105" s="19">
        <v>1</v>
      </c>
      <c r="H105" s="19">
        <v>1</v>
      </c>
      <c r="I105" s="18" t="s">
        <v>1732</v>
      </c>
      <c r="J105" s="18" t="s">
        <v>1706</v>
      </c>
    </row>
    <row r="106" spans="2:10" x14ac:dyDescent="0.3">
      <c r="B106" s="18" t="s">
        <v>67</v>
      </c>
      <c r="C106" s="18"/>
      <c r="D106" s="18"/>
      <c r="E106" s="18"/>
      <c r="F106" s="18"/>
      <c r="G106" s="19">
        <v>1</v>
      </c>
      <c r="H106" s="19">
        <v>0</v>
      </c>
      <c r="I106" s="18" t="s">
        <v>1730</v>
      </c>
      <c r="J106" s="18" t="s">
        <v>1731</v>
      </c>
    </row>
    <row r="107" spans="2:10" x14ac:dyDescent="0.3">
      <c r="B107" s="18" t="s">
        <v>1728</v>
      </c>
      <c r="C107" s="18"/>
      <c r="D107" s="18"/>
      <c r="E107" s="18"/>
      <c r="F107" s="18"/>
      <c r="G107" s="19">
        <v>11</v>
      </c>
      <c r="H107" s="19">
        <v>0</v>
      </c>
      <c r="I107" s="18" t="s">
        <v>1730</v>
      </c>
      <c r="J107" s="18" t="s">
        <v>1731</v>
      </c>
    </row>
  </sheetData>
  <autoFilter ref="A5:AB5" xr:uid="{92658A99-7FCB-4399-B6D5-B42607152AE7}"/>
  <mergeCells count="1">
    <mergeCell ref="C2:I2"/>
  </mergeCells>
  <phoneticPr fontId="8" type="noConversion"/>
  <pageMargins left="0.25" right="0.25" top="0.75" bottom="0.75" header="0.3" footer="0.3"/>
  <pageSetup scale="4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0A19F-D4E6-48F5-B411-BADB03B8478C}">
  <dimension ref="A1:I515"/>
  <sheetViews>
    <sheetView workbookViewId="0">
      <selection activeCell="G489" sqref="G489"/>
    </sheetView>
  </sheetViews>
  <sheetFormatPr defaultRowHeight="14.4" x14ac:dyDescent="0.3"/>
  <cols>
    <col min="3" max="3" width="13.88671875" bestFit="1" customWidth="1"/>
    <col min="6" max="6" width="25.44140625" bestFit="1" customWidth="1"/>
  </cols>
  <sheetData>
    <row r="1" spans="1:9" x14ac:dyDescent="0.3">
      <c r="A1" t="s">
        <v>68</v>
      </c>
      <c r="B1" t="s">
        <v>69</v>
      </c>
      <c r="C1" t="s">
        <v>70</v>
      </c>
      <c r="D1" t="s">
        <v>71</v>
      </c>
      <c r="E1" t="s">
        <v>72</v>
      </c>
      <c r="F1" t="s">
        <v>73</v>
      </c>
      <c r="G1" t="s">
        <v>74</v>
      </c>
      <c r="H1" t="s">
        <v>75</v>
      </c>
      <c r="I1" t="s">
        <v>76</v>
      </c>
    </row>
    <row r="2" spans="1:9" x14ac:dyDescent="0.3">
      <c r="A2" t="s">
        <v>77</v>
      </c>
      <c r="B2" t="s">
        <v>78</v>
      </c>
      <c r="C2" t="s">
        <v>79</v>
      </c>
      <c r="D2" t="s">
        <v>80</v>
      </c>
      <c r="E2" t="s">
        <v>81</v>
      </c>
      <c r="F2" t="s">
        <v>82</v>
      </c>
      <c r="G2" t="s">
        <v>83</v>
      </c>
      <c r="H2" t="s">
        <v>84</v>
      </c>
      <c r="I2" t="s">
        <v>85</v>
      </c>
    </row>
    <row r="3" spans="1:9" x14ac:dyDescent="0.3">
      <c r="A3" t="s">
        <v>86</v>
      </c>
      <c r="B3" t="s">
        <v>87</v>
      </c>
      <c r="C3" t="s">
        <v>79</v>
      </c>
      <c r="D3" t="s">
        <v>80</v>
      </c>
      <c r="E3" t="s">
        <v>88</v>
      </c>
      <c r="F3" t="s">
        <v>82</v>
      </c>
      <c r="G3" t="s">
        <v>83</v>
      </c>
      <c r="H3" t="s">
        <v>84</v>
      </c>
      <c r="I3" t="s">
        <v>89</v>
      </c>
    </row>
    <row r="4" spans="1:9" x14ac:dyDescent="0.3">
      <c r="A4" t="s">
        <v>90</v>
      </c>
      <c r="B4" t="s">
        <v>91</v>
      </c>
      <c r="C4" t="s">
        <v>79</v>
      </c>
      <c r="D4" t="s">
        <v>92</v>
      </c>
      <c r="E4" t="s">
        <v>81</v>
      </c>
      <c r="F4" t="s">
        <v>82</v>
      </c>
      <c r="G4" t="s">
        <v>83</v>
      </c>
      <c r="H4" t="s">
        <v>84</v>
      </c>
      <c r="I4" t="s">
        <v>93</v>
      </c>
    </row>
    <row r="5" spans="1:9" x14ac:dyDescent="0.3">
      <c r="A5" t="s">
        <v>94</v>
      </c>
      <c r="B5" t="s">
        <v>95</v>
      </c>
      <c r="C5" t="s">
        <v>79</v>
      </c>
      <c r="D5" t="s">
        <v>92</v>
      </c>
      <c r="E5" t="s">
        <v>81</v>
      </c>
      <c r="F5" t="s">
        <v>82</v>
      </c>
      <c r="G5" t="s">
        <v>83</v>
      </c>
      <c r="H5" t="s">
        <v>84</v>
      </c>
      <c r="I5" t="s">
        <v>96</v>
      </c>
    </row>
    <row r="6" spans="1:9" x14ac:dyDescent="0.3">
      <c r="A6" t="s">
        <v>97</v>
      </c>
      <c r="B6" t="s">
        <v>98</v>
      </c>
      <c r="C6" t="s">
        <v>79</v>
      </c>
      <c r="D6" t="s">
        <v>99</v>
      </c>
      <c r="E6" t="s">
        <v>100</v>
      </c>
      <c r="F6" t="s">
        <v>82</v>
      </c>
      <c r="G6" t="s">
        <v>101</v>
      </c>
      <c r="H6" t="s">
        <v>102</v>
      </c>
      <c r="I6" t="s">
        <v>103</v>
      </c>
    </row>
    <row r="7" spans="1:9" x14ac:dyDescent="0.3">
      <c r="A7" t="s">
        <v>104</v>
      </c>
      <c r="B7" t="s">
        <v>105</v>
      </c>
      <c r="C7" t="s">
        <v>79</v>
      </c>
      <c r="D7" t="s">
        <v>99</v>
      </c>
      <c r="E7" t="s">
        <v>100</v>
      </c>
      <c r="F7" t="s">
        <v>82</v>
      </c>
      <c r="G7" t="s">
        <v>101</v>
      </c>
      <c r="H7" t="s">
        <v>102</v>
      </c>
      <c r="I7" t="s">
        <v>106</v>
      </c>
    </row>
    <row r="8" spans="1:9" x14ac:dyDescent="0.3">
      <c r="A8" t="s">
        <v>107</v>
      </c>
      <c r="B8" t="s">
        <v>108</v>
      </c>
      <c r="C8" t="s">
        <v>79</v>
      </c>
      <c r="D8" t="s">
        <v>109</v>
      </c>
      <c r="E8" t="s">
        <v>100</v>
      </c>
      <c r="F8" t="s">
        <v>82</v>
      </c>
      <c r="G8" t="s">
        <v>83</v>
      </c>
      <c r="H8" t="s">
        <v>110</v>
      </c>
      <c r="I8" t="s">
        <v>111</v>
      </c>
    </row>
    <row r="9" spans="1:9" x14ac:dyDescent="0.3">
      <c r="A9" t="s">
        <v>112</v>
      </c>
      <c r="B9" t="s">
        <v>113</v>
      </c>
      <c r="C9" t="s">
        <v>79</v>
      </c>
      <c r="D9" t="s">
        <v>114</v>
      </c>
      <c r="E9" t="s">
        <v>115</v>
      </c>
      <c r="F9" t="s">
        <v>82</v>
      </c>
      <c r="G9" t="s">
        <v>83</v>
      </c>
      <c r="H9" t="s">
        <v>116</v>
      </c>
      <c r="I9" t="s">
        <v>117</v>
      </c>
    </row>
    <row r="10" spans="1:9" x14ac:dyDescent="0.3">
      <c r="A10" t="s">
        <v>118</v>
      </c>
      <c r="B10" t="s">
        <v>119</v>
      </c>
      <c r="C10" t="s">
        <v>79</v>
      </c>
      <c r="D10" t="s">
        <v>120</v>
      </c>
      <c r="E10" t="s">
        <v>88</v>
      </c>
      <c r="F10" t="s">
        <v>82</v>
      </c>
      <c r="G10" t="s">
        <v>83</v>
      </c>
      <c r="H10" t="s">
        <v>121</v>
      </c>
      <c r="I10" t="s">
        <v>122</v>
      </c>
    </row>
    <row r="11" spans="1:9" x14ac:dyDescent="0.3">
      <c r="A11" t="s">
        <v>123</v>
      </c>
      <c r="B11" t="s">
        <v>124</v>
      </c>
      <c r="C11" t="s">
        <v>79</v>
      </c>
      <c r="D11" t="s">
        <v>125</v>
      </c>
      <c r="E11" t="s">
        <v>126</v>
      </c>
      <c r="F11" t="s">
        <v>82</v>
      </c>
      <c r="G11" t="s">
        <v>101</v>
      </c>
      <c r="H11" t="s">
        <v>110</v>
      </c>
      <c r="I11" t="s">
        <v>127</v>
      </c>
    </row>
    <row r="12" spans="1:9" x14ac:dyDescent="0.3">
      <c r="A12" t="s">
        <v>128</v>
      </c>
      <c r="B12" t="s">
        <v>129</v>
      </c>
      <c r="C12" t="s">
        <v>79</v>
      </c>
      <c r="D12" t="s">
        <v>109</v>
      </c>
      <c r="E12" t="s">
        <v>100</v>
      </c>
      <c r="F12" t="s">
        <v>82</v>
      </c>
      <c r="G12" t="s">
        <v>83</v>
      </c>
      <c r="H12" t="s">
        <v>102</v>
      </c>
      <c r="I12" t="s">
        <v>130</v>
      </c>
    </row>
    <row r="13" spans="1:9" x14ac:dyDescent="0.3">
      <c r="A13" t="s">
        <v>131</v>
      </c>
      <c r="B13" t="s">
        <v>132</v>
      </c>
      <c r="C13" t="s">
        <v>79</v>
      </c>
      <c r="D13" t="s">
        <v>133</v>
      </c>
      <c r="E13" t="s">
        <v>115</v>
      </c>
      <c r="F13" t="s">
        <v>82</v>
      </c>
      <c r="G13" t="s">
        <v>83</v>
      </c>
      <c r="H13" t="s">
        <v>116</v>
      </c>
      <c r="I13" t="s">
        <v>134</v>
      </c>
    </row>
    <row r="14" spans="1:9" x14ac:dyDescent="0.3">
      <c r="A14" t="s">
        <v>135</v>
      </c>
      <c r="B14" t="s">
        <v>136</v>
      </c>
      <c r="C14" t="s">
        <v>79</v>
      </c>
      <c r="D14" t="s">
        <v>109</v>
      </c>
      <c r="E14" t="s">
        <v>137</v>
      </c>
      <c r="F14" t="s">
        <v>82</v>
      </c>
      <c r="G14" t="s">
        <v>101</v>
      </c>
      <c r="H14" t="s">
        <v>110</v>
      </c>
      <c r="I14" t="s">
        <v>138</v>
      </c>
    </row>
    <row r="15" spans="1:9" x14ac:dyDescent="0.3">
      <c r="A15" t="s">
        <v>139</v>
      </c>
      <c r="B15" t="s">
        <v>140</v>
      </c>
      <c r="C15" t="s">
        <v>79</v>
      </c>
      <c r="D15" t="s">
        <v>99</v>
      </c>
      <c r="E15" t="s">
        <v>100</v>
      </c>
      <c r="F15" t="s">
        <v>82</v>
      </c>
      <c r="G15" t="s">
        <v>101</v>
      </c>
      <c r="H15" t="s">
        <v>102</v>
      </c>
      <c r="I15" t="s">
        <v>141</v>
      </c>
    </row>
    <row r="16" spans="1:9" x14ac:dyDescent="0.3">
      <c r="A16" t="s">
        <v>142</v>
      </c>
      <c r="B16" t="s">
        <v>143</v>
      </c>
      <c r="C16" t="s">
        <v>79</v>
      </c>
      <c r="D16" t="s">
        <v>99</v>
      </c>
      <c r="E16" t="s">
        <v>100</v>
      </c>
      <c r="F16" t="s">
        <v>82</v>
      </c>
      <c r="G16" t="s">
        <v>83</v>
      </c>
      <c r="H16" t="s">
        <v>102</v>
      </c>
      <c r="I16" t="s">
        <v>144</v>
      </c>
    </row>
    <row r="17" spans="1:9" x14ac:dyDescent="0.3">
      <c r="A17" t="s">
        <v>145</v>
      </c>
      <c r="B17" t="s">
        <v>146</v>
      </c>
      <c r="C17" t="s">
        <v>79</v>
      </c>
      <c r="D17" t="s">
        <v>147</v>
      </c>
      <c r="E17" t="s">
        <v>126</v>
      </c>
      <c r="F17" t="s">
        <v>82</v>
      </c>
      <c r="G17" t="s">
        <v>83</v>
      </c>
      <c r="H17" t="s">
        <v>110</v>
      </c>
      <c r="I17" t="s">
        <v>148</v>
      </c>
    </row>
    <row r="18" spans="1:9" x14ac:dyDescent="0.3">
      <c r="A18" t="s">
        <v>11</v>
      </c>
      <c r="B18" t="s">
        <v>149</v>
      </c>
      <c r="C18" t="s">
        <v>79</v>
      </c>
      <c r="D18" t="s">
        <v>109</v>
      </c>
      <c r="E18" t="s">
        <v>100</v>
      </c>
      <c r="F18" t="s">
        <v>82</v>
      </c>
      <c r="G18" t="s">
        <v>83</v>
      </c>
      <c r="H18" t="s">
        <v>102</v>
      </c>
      <c r="I18" t="s">
        <v>150</v>
      </c>
    </row>
    <row r="19" spans="1:9" x14ac:dyDescent="0.3">
      <c r="A19" t="s">
        <v>151</v>
      </c>
      <c r="B19" t="s">
        <v>152</v>
      </c>
      <c r="C19" t="s">
        <v>79</v>
      </c>
      <c r="D19" t="s">
        <v>109</v>
      </c>
      <c r="E19" t="s">
        <v>137</v>
      </c>
      <c r="F19" t="s">
        <v>82</v>
      </c>
      <c r="G19" t="s">
        <v>101</v>
      </c>
      <c r="H19" t="s">
        <v>110</v>
      </c>
      <c r="I19" t="s">
        <v>153</v>
      </c>
    </row>
    <row r="20" spans="1:9" x14ac:dyDescent="0.3">
      <c r="A20" t="s">
        <v>154</v>
      </c>
      <c r="B20" t="s">
        <v>155</v>
      </c>
      <c r="C20" t="s">
        <v>79</v>
      </c>
      <c r="D20" t="s">
        <v>125</v>
      </c>
      <c r="E20" t="s">
        <v>126</v>
      </c>
      <c r="F20" t="s">
        <v>82</v>
      </c>
      <c r="G20" t="s">
        <v>101</v>
      </c>
      <c r="H20" t="s">
        <v>110</v>
      </c>
      <c r="I20" t="s">
        <v>156</v>
      </c>
    </row>
    <row r="21" spans="1:9" x14ac:dyDescent="0.3">
      <c r="A21" t="s">
        <v>157</v>
      </c>
      <c r="B21" t="s">
        <v>158</v>
      </c>
      <c r="C21" t="s">
        <v>79</v>
      </c>
      <c r="D21" t="s">
        <v>99</v>
      </c>
      <c r="E21" t="s">
        <v>100</v>
      </c>
      <c r="F21" t="s">
        <v>82</v>
      </c>
      <c r="G21" t="s">
        <v>83</v>
      </c>
      <c r="H21" t="s">
        <v>102</v>
      </c>
      <c r="I21" t="s">
        <v>159</v>
      </c>
    </row>
    <row r="22" spans="1:9" x14ac:dyDescent="0.3">
      <c r="A22" t="s">
        <v>160</v>
      </c>
      <c r="B22" t="s">
        <v>161</v>
      </c>
      <c r="C22" t="s">
        <v>79</v>
      </c>
      <c r="D22" t="s">
        <v>147</v>
      </c>
      <c r="E22" t="s">
        <v>126</v>
      </c>
      <c r="F22" t="s">
        <v>82</v>
      </c>
      <c r="G22" t="s">
        <v>83</v>
      </c>
      <c r="H22" t="s">
        <v>110</v>
      </c>
      <c r="I22" t="s">
        <v>162</v>
      </c>
    </row>
    <row r="23" spans="1:9" x14ac:dyDescent="0.3">
      <c r="A23" t="s">
        <v>163</v>
      </c>
      <c r="B23" t="s">
        <v>164</v>
      </c>
      <c r="C23" t="s">
        <v>79</v>
      </c>
      <c r="D23" t="s">
        <v>165</v>
      </c>
      <c r="E23" t="s">
        <v>100</v>
      </c>
      <c r="F23" t="s">
        <v>82</v>
      </c>
      <c r="G23" t="s">
        <v>83</v>
      </c>
      <c r="H23" t="s">
        <v>166</v>
      </c>
      <c r="I23" t="s">
        <v>167</v>
      </c>
    </row>
    <row r="24" spans="1:9" x14ac:dyDescent="0.3">
      <c r="A24" t="s">
        <v>168</v>
      </c>
      <c r="B24" t="s">
        <v>169</v>
      </c>
      <c r="C24" t="s">
        <v>79</v>
      </c>
      <c r="D24" t="s">
        <v>133</v>
      </c>
      <c r="E24" t="s">
        <v>115</v>
      </c>
      <c r="F24" t="s">
        <v>82</v>
      </c>
      <c r="G24" t="s">
        <v>83</v>
      </c>
      <c r="H24" t="s">
        <v>121</v>
      </c>
      <c r="I24" t="s">
        <v>170</v>
      </c>
    </row>
    <row r="25" spans="1:9" x14ac:dyDescent="0.3">
      <c r="A25" t="s">
        <v>171</v>
      </c>
      <c r="B25" t="s">
        <v>172</v>
      </c>
      <c r="C25" t="s">
        <v>79</v>
      </c>
      <c r="D25" t="s">
        <v>173</v>
      </c>
      <c r="E25" t="s">
        <v>100</v>
      </c>
      <c r="F25" t="s">
        <v>82</v>
      </c>
      <c r="G25" t="s">
        <v>83</v>
      </c>
      <c r="H25" t="s">
        <v>116</v>
      </c>
      <c r="I25" t="s">
        <v>174</v>
      </c>
    </row>
    <row r="26" spans="1:9" x14ac:dyDescent="0.3">
      <c r="A26" t="s">
        <v>175</v>
      </c>
      <c r="B26" t="s">
        <v>176</v>
      </c>
      <c r="C26" t="s">
        <v>79</v>
      </c>
      <c r="D26" t="s">
        <v>177</v>
      </c>
      <c r="E26" t="s">
        <v>100</v>
      </c>
      <c r="F26" t="s">
        <v>82</v>
      </c>
      <c r="G26" t="s">
        <v>83</v>
      </c>
      <c r="H26" t="s">
        <v>102</v>
      </c>
      <c r="I26" t="s">
        <v>178</v>
      </c>
    </row>
    <row r="27" spans="1:9" x14ac:dyDescent="0.3">
      <c r="A27" t="s">
        <v>179</v>
      </c>
      <c r="B27" t="s">
        <v>180</v>
      </c>
      <c r="C27" t="s">
        <v>79</v>
      </c>
      <c r="D27" t="s">
        <v>181</v>
      </c>
      <c r="E27" t="s">
        <v>88</v>
      </c>
      <c r="F27" t="s">
        <v>82</v>
      </c>
      <c r="G27" t="s">
        <v>83</v>
      </c>
      <c r="H27" t="s">
        <v>84</v>
      </c>
      <c r="I27" t="s">
        <v>182</v>
      </c>
    </row>
    <row r="28" spans="1:9" x14ac:dyDescent="0.3">
      <c r="A28" t="s">
        <v>183</v>
      </c>
      <c r="B28" t="s">
        <v>184</v>
      </c>
      <c r="C28" t="s">
        <v>79</v>
      </c>
      <c r="D28" t="s">
        <v>185</v>
      </c>
      <c r="E28" t="s">
        <v>100</v>
      </c>
      <c r="F28" t="s">
        <v>82</v>
      </c>
      <c r="G28" t="s">
        <v>101</v>
      </c>
      <c r="H28" t="s">
        <v>110</v>
      </c>
      <c r="I28" t="s">
        <v>186</v>
      </c>
    </row>
    <row r="29" spans="1:9" x14ac:dyDescent="0.3">
      <c r="A29" t="s">
        <v>187</v>
      </c>
      <c r="B29" t="s">
        <v>188</v>
      </c>
      <c r="C29" t="s">
        <v>79</v>
      </c>
      <c r="D29" t="s">
        <v>99</v>
      </c>
      <c r="E29" t="s">
        <v>137</v>
      </c>
      <c r="F29" t="s">
        <v>82</v>
      </c>
      <c r="G29" t="s">
        <v>101</v>
      </c>
      <c r="H29" t="s">
        <v>102</v>
      </c>
      <c r="I29" t="s">
        <v>189</v>
      </c>
    </row>
    <row r="30" spans="1:9" x14ac:dyDescent="0.3">
      <c r="A30" t="s">
        <v>190</v>
      </c>
      <c r="B30" t="s">
        <v>191</v>
      </c>
      <c r="C30" t="s">
        <v>79</v>
      </c>
      <c r="D30" t="s">
        <v>109</v>
      </c>
      <c r="E30" t="s">
        <v>100</v>
      </c>
      <c r="F30" t="s">
        <v>82</v>
      </c>
      <c r="G30" t="s">
        <v>83</v>
      </c>
      <c r="H30" t="s">
        <v>110</v>
      </c>
      <c r="I30" t="s">
        <v>192</v>
      </c>
    </row>
    <row r="31" spans="1:9" x14ac:dyDescent="0.3">
      <c r="A31" t="s">
        <v>193</v>
      </c>
      <c r="B31" t="s">
        <v>194</v>
      </c>
      <c r="C31" t="s">
        <v>79</v>
      </c>
      <c r="D31" t="s">
        <v>109</v>
      </c>
      <c r="E31" t="s">
        <v>100</v>
      </c>
      <c r="F31" t="s">
        <v>82</v>
      </c>
      <c r="G31" t="s">
        <v>83</v>
      </c>
      <c r="H31" t="s">
        <v>102</v>
      </c>
      <c r="I31" t="s">
        <v>195</v>
      </c>
    </row>
    <row r="32" spans="1:9" x14ac:dyDescent="0.3">
      <c r="A32" t="s">
        <v>196</v>
      </c>
      <c r="B32" t="s">
        <v>197</v>
      </c>
      <c r="C32" t="s">
        <v>79</v>
      </c>
      <c r="D32" t="s">
        <v>173</v>
      </c>
      <c r="E32" t="s">
        <v>198</v>
      </c>
      <c r="F32" t="s">
        <v>82</v>
      </c>
      <c r="G32" t="s">
        <v>83</v>
      </c>
      <c r="H32" t="s">
        <v>116</v>
      </c>
      <c r="I32" t="s">
        <v>199</v>
      </c>
    </row>
    <row r="33" spans="1:9" x14ac:dyDescent="0.3">
      <c r="A33" t="s">
        <v>200</v>
      </c>
      <c r="B33" t="s">
        <v>201</v>
      </c>
      <c r="C33" t="s">
        <v>79</v>
      </c>
      <c r="D33" t="s">
        <v>99</v>
      </c>
      <c r="E33" t="s">
        <v>137</v>
      </c>
      <c r="F33" t="s">
        <v>82</v>
      </c>
      <c r="G33" t="s">
        <v>101</v>
      </c>
      <c r="H33" t="s">
        <v>102</v>
      </c>
      <c r="I33" t="s">
        <v>202</v>
      </c>
    </row>
    <row r="34" spans="1:9" x14ac:dyDescent="0.3">
      <c r="A34" t="s">
        <v>203</v>
      </c>
      <c r="B34" t="s">
        <v>204</v>
      </c>
      <c r="C34" t="s">
        <v>79</v>
      </c>
      <c r="D34" t="s">
        <v>173</v>
      </c>
      <c r="E34" t="s">
        <v>100</v>
      </c>
      <c r="F34" t="s">
        <v>82</v>
      </c>
      <c r="G34" t="s">
        <v>83</v>
      </c>
      <c r="H34" t="s">
        <v>116</v>
      </c>
      <c r="I34" t="s">
        <v>205</v>
      </c>
    </row>
    <row r="35" spans="1:9" x14ac:dyDescent="0.3">
      <c r="A35" t="s">
        <v>14</v>
      </c>
      <c r="B35" t="s">
        <v>206</v>
      </c>
      <c r="C35" t="s">
        <v>79</v>
      </c>
      <c r="D35" t="s">
        <v>92</v>
      </c>
      <c r="E35" t="s">
        <v>88</v>
      </c>
      <c r="F35" t="s">
        <v>82</v>
      </c>
      <c r="G35" t="s">
        <v>83</v>
      </c>
      <c r="H35" t="s">
        <v>207</v>
      </c>
      <c r="I35" t="s">
        <v>208</v>
      </c>
    </row>
    <row r="36" spans="1:9" x14ac:dyDescent="0.3">
      <c r="A36" t="s">
        <v>15</v>
      </c>
      <c r="B36" t="s">
        <v>209</v>
      </c>
      <c r="C36" t="s">
        <v>79</v>
      </c>
      <c r="D36" t="s">
        <v>92</v>
      </c>
      <c r="E36" t="s">
        <v>81</v>
      </c>
      <c r="F36" t="s">
        <v>82</v>
      </c>
      <c r="G36" t="s">
        <v>83</v>
      </c>
      <c r="H36" t="s">
        <v>207</v>
      </c>
      <c r="I36" t="s">
        <v>210</v>
      </c>
    </row>
    <row r="37" spans="1:9" x14ac:dyDescent="0.3">
      <c r="A37" t="s">
        <v>12</v>
      </c>
      <c r="B37" t="s">
        <v>211</v>
      </c>
      <c r="C37" t="s">
        <v>79</v>
      </c>
      <c r="D37" t="s">
        <v>92</v>
      </c>
      <c r="E37" t="s">
        <v>88</v>
      </c>
      <c r="F37" t="s">
        <v>82</v>
      </c>
      <c r="G37" t="s">
        <v>83</v>
      </c>
      <c r="H37" t="s">
        <v>121</v>
      </c>
      <c r="I37" t="s">
        <v>212</v>
      </c>
    </row>
    <row r="38" spans="1:9" x14ac:dyDescent="0.3">
      <c r="A38" t="s">
        <v>13</v>
      </c>
      <c r="B38" t="s">
        <v>213</v>
      </c>
      <c r="C38" t="s">
        <v>79</v>
      </c>
      <c r="D38" t="s">
        <v>92</v>
      </c>
      <c r="E38" t="s">
        <v>81</v>
      </c>
      <c r="F38" t="s">
        <v>82</v>
      </c>
      <c r="G38" t="s">
        <v>83</v>
      </c>
      <c r="H38" t="s">
        <v>207</v>
      </c>
      <c r="I38" t="s">
        <v>214</v>
      </c>
    </row>
    <row r="39" spans="1:9" x14ac:dyDescent="0.3">
      <c r="A39" t="s">
        <v>215</v>
      </c>
      <c r="B39" t="s">
        <v>216</v>
      </c>
      <c r="C39" t="s">
        <v>79</v>
      </c>
      <c r="D39" t="s">
        <v>217</v>
      </c>
      <c r="E39" t="s">
        <v>115</v>
      </c>
      <c r="F39" t="s">
        <v>82</v>
      </c>
      <c r="G39" t="s">
        <v>83</v>
      </c>
      <c r="H39" t="s">
        <v>84</v>
      </c>
      <c r="I39" t="s">
        <v>218</v>
      </c>
    </row>
    <row r="40" spans="1:9" x14ac:dyDescent="0.3">
      <c r="A40" t="s">
        <v>219</v>
      </c>
      <c r="B40" t="s">
        <v>220</v>
      </c>
      <c r="C40" t="s">
        <v>79</v>
      </c>
      <c r="D40" t="s">
        <v>217</v>
      </c>
      <c r="E40" t="s">
        <v>115</v>
      </c>
      <c r="F40" t="s">
        <v>82</v>
      </c>
      <c r="G40" t="s">
        <v>83</v>
      </c>
      <c r="H40" t="s">
        <v>84</v>
      </c>
      <c r="I40" t="s">
        <v>221</v>
      </c>
    </row>
    <row r="41" spans="1:9" x14ac:dyDescent="0.3">
      <c r="A41" t="s">
        <v>222</v>
      </c>
      <c r="B41" t="s">
        <v>223</v>
      </c>
      <c r="C41" t="s">
        <v>79</v>
      </c>
      <c r="D41" t="s">
        <v>224</v>
      </c>
      <c r="E41" t="s">
        <v>126</v>
      </c>
      <c r="F41" t="s">
        <v>82</v>
      </c>
      <c r="G41" t="s">
        <v>83</v>
      </c>
      <c r="H41" t="s">
        <v>84</v>
      </c>
      <c r="I41" t="s">
        <v>225</v>
      </c>
    </row>
    <row r="42" spans="1:9" x14ac:dyDescent="0.3">
      <c r="A42" t="s">
        <v>226</v>
      </c>
      <c r="B42" t="s">
        <v>227</v>
      </c>
      <c r="C42" t="s">
        <v>79</v>
      </c>
      <c r="D42" t="s">
        <v>224</v>
      </c>
      <c r="E42" t="s">
        <v>126</v>
      </c>
      <c r="F42" t="s">
        <v>82</v>
      </c>
      <c r="G42" t="s">
        <v>83</v>
      </c>
      <c r="H42" t="s">
        <v>84</v>
      </c>
      <c r="I42" t="s">
        <v>228</v>
      </c>
    </row>
    <row r="43" spans="1:9" x14ac:dyDescent="0.3">
      <c r="A43" t="s">
        <v>229</v>
      </c>
      <c r="B43" t="s">
        <v>230</v>
      </c>
      <c r="C43" t="s">
        <v>79</v>
      </c>
      <c r="D43" t="s">
        <v>231</v>
      </c>
      <c r="E43" t="s">
        <v>115</v>
      </c>
      <c r="F43" t="s">
        <v>82</v>
      </c>
      <c r="G43" t="s">
        <v>83</v>
      </c>
      <c r="H43" t="s">
        <v>110</v>
      </c>
      <c r="I43" t="s">
        <v>232</v>
      </c>
    </row>
    <row r="44" spans="1:9" x14ac:dyDescent="0.3">
      <c r="A44" t="s">
        <v>233</v>
      </c>
      <c r="B44" t="s">
        <v>234</v>
      </c>
      <c r="C44" t="s">
        <v>79</v>
      </c>
      <c r="D44" t="s">
        <v>231</v>
      </c>
      <c r="E44" t="s">
        <v>115</v>
      </c>
      <c r="F44" t="s">
        <v>82</v>
      </c>
      <c r="G44" t="s">
        <v>83</v>
      </c>
      <c r="H44" t="s">
        <v>110</v>
      </c>
      <c r="I44" t="s">
        <v>235</v>
      </c>
    </row>
    <row r="45" spans="1:9" x14ac:dyDescent="0.3">
      <c r="A45" t="s">
        <v>236</v>
      </c>
      <c r="B45" t="s">
        <v>237</v>
      </c>
      <c r="C45" t="s">
        <v>79</v>
      </c>
      <c r="D45" t="s">
        <v>80</v>
      </c>
      <c r="E45" t="s">
        <v>81</v>
      </c>
      <c r="F45" t="s">
        <v>82</v>
      </c>
      <c r="G45" t="s">
        <v>83</v>
      </c>
      <c r="H45" t="s">
        <v>84</v>
      </c>
      <c r="I45" t="s">
        <v>238</v>
      </c>
    </row>
    <row r="46" spans="1:9" x14ac:dyDescent="0.3">
      <c r="A46" t="s">
        <v>239</v>
      </c>
      <c r="B46" t="s">
        <v>240</v>
      </c>
      <c r="C46" t="s">
        <v>79</v>
      </c>
      <c r="D46" t="s">
        <v>231</v>
      </c>
      <c r="E46" t="s">
        <v>115</v>
      </c>
      <c r="F46" t="s">
        <v>82</v>
      </c>
      <c r="G46" t="s">
        <v>83</v>
      </c>
      <c r="H46" t="s">
        <v>110</v>
      </c>
      <c r="I46" t="s">
        <v>241</v>
      </c>
    </row>
    <row r="47" spans="1:9" x14ac:dyDescent="0.3">
      <c r="A47" t="s">
        <v>242</v>
      </c>
      <c r="B47" t="s">
        <v>243</v>
      </c>
      <c r="C47" t="s">
        <v>79</v>
      </c>
      <c r="D47" t="s">
        <v>114</v>
      </c>
      <c r="E47" t="s">
        <v>115</v>
      </c>
      <c r="F47" t="s">
        <v>82</v>
      </c>
      <c r="G47" t="s">
        <v>83</v>
      </c>
      <c r="H47" t="s">
        <v>116</v>
      </c>
      <c r="I47" t="s">
        <v>244</v>
      </c>
    </row>
    <row r="48" spans="1:9" x14ac:dyDescent="0.3">
      <c r="A48" t="s">
        <v>245</v>
      </c>
      <c r="B48" t="s">
        <v>246</v>
      </c>
      <c r="C48" t="s">
        <v>79</v>
      </c>
      <c r="D48" t="s">
        <v>247</v>
      </c>
      <c r="E48" t="s">
        <v>126</v>
      </c>
      <c r="F48" t="s">
        <v>248</v>
      </c>
      <c r="G48" t="s">
        <v>249</v>
      </c>
      <c r="H48" t="s">
        <v>250</v>
      </c>
      <c r="I48" t="s">
        <v>251</v>
      </c>
    </row>
    <row r="49" spans="1:9" x14ac:dyDescent="0.3">
      <c r="A49" t="s">
        <v>252</v>
      </c>
      <c r="B49" t="s">
        <v>253</v>
      </c>
      <c r="C49" t="s">
        <v>79</v>
      </c>
      <c r="D49" t="s">
        <v>254</v>
      </c>
      <c r="E49" t="s">
        <v>115</v>
      </c>
      <c r="F49" t="s">
        <v>82</v>
      </c>
      <c r="G49" t="s">
        <v>83</v>
      </c>
      <c r="H49" t="s">
        <v>116</v>
      </c>
      <c r="I49" t="s">
        <v>255</v>
      </c>
    </row>
    <row r="50" spans="1:9" x14ac:dyDescent="0.3">
      <c r="A50" t="s">
        <v>4</v>
      </c>
      <c r="B50" t="s">
        <v>256</v>
      </c>
      <c r="C50" t="s">
        <v>79</v>
      </c>
      <c r="D50" t="s">
        <v>114</v>
      </c>
      <c r="E50" t="s">
        <v>115</v>
      </c>
      <c r="F50" t="s">
        <v>82</v>
      </c>
      <c r="G50" t="s">
        <v>83</v>
      </c>
      <c r="H50" t="s">
        <v>116</v>
      </c>
      <c r="I50" t="s">
        <v>257</v>
      </c>
    </row>
    <row r="51" spans="1:9" x14ac:dyDescent="0.3">
      <c r="A51" t="s">
        <v>258</v>
      </c>
      <c r="B51" t="s">
        <v>259</v>
      </c>
      <c r="C51" t="s">
        <v>79</v>
      </c>
      <c r="D51" t="s">
        <v>254</v>
      </c>
      <c r="E51" t="s">
        <v>115</v>
      </c>
      <c r="F51" t="s">
        <v>82</v>
      </c>
      <c r="G51" t="s">
        <v>83</v>
      </c>
      <c r="H51" t="s">
        <v>116</v>
      </c>
      <c r="I51" t="s">
        <v>260</v>
      </c>
    </row>
    <row r="52" spans="1:9" x14ac:dyDescent="0.3">
      <c r="A52" t="s">
        <v>7</v>
      </c>
      <c r="B52" t="s">
        <v>261</v>
      </c>
      <c r="C52" t="s">
        <v>79</v>
      </c>
      <c r="D52" t="s">
        <v>173</v>
      </c>
      <c r="E52" t="s">
        <v>100</v>
      </c>
      <c r="F52" t="s">
        <v>82</v>
      </c>
      <c r="G52" t="s">
        <v>83</v>
      </c>
      <c r="H52" t="s">
        <v>116</v>
      </c>
      <c r="I52" t="s">
        <v>262</v>
      </c>
    </row>
    <row r="53" spans="1:9" x14ac:dyDescent="0.3">
      <c r="A53" t="s">
        <v>8</v>
      </c>
      <c r="B53" t="s">
        <v>263</v>
      </c>
      <c r="C53" t="s">
        <v>79</v>
      </c>
      <c r="D53" t="s">
        <v>173</v>
      </c>
      <c r="E53" t="s">
        <v>100</v>
      </c>
      <c r="F53" t="s">
        <v>82</v>
      </c>
      <c r="G53" t="s">
        <v>83</v>
      </c>
      <c r="H53" t="s">
        <v>116</v>
      </c>
      <c r="I53" t="s">
        <v>264</v>
      </c>
    </row>
    <row r="54" spans="1:9" x14ac:dyDescent="0.3">
      <c r="A54" t="s">
        <v>265</v>
      </c>
      <c r="B54" t="s">
        <v>266</v>
      </c>
      <c r="C54" t="s">
        <v>79</v>
      </c>
      <c r="D54" t="s">
        <v>173</v>
      </c>
      <c r="E54" t="s">
        <v>100</v>
      </c>
      <c r="F54" t="s">
        <v>82</v>
      </c>
      <c r="G54" t="s">
        <v>83</v>
      </c>
      <c r="H54" t="s">
        <v>116</v>
      </c>
      <c r="I54" t="s">
        <v>267</v>
      </c>
    </row>
    <row r="55" spans="1:9" x14ac:dyDescent="0.3">
      <c r="A55" t="s">
        <v>268</v>
      </c>
      <c r="B55" t="s">
        <v>269</v>
      </c>
      <c r="C55" t="s">
        <v>79</v>
      </c>
      <c r="D55" t="s">
        <v>173</v>
      </c>
      <c r="E55" t="s">
        <v>198</v>
      </c>
      <c r="F55" t="s">
        <v>82</v>
      </c>
      <c r="G55" t="s">
        <v>83</v>
      </c>
      <c r="H55" t="s">
        <v>116</v>
      </c>
      <c r="I55" t="s">
        <v>270</v>
      </c>
    </row>
    <row r="56" spans="1:9" x14ac:dyDescent="0.3">
      <c r="A56" t="s">
        <v>9</v>
      </c>
      <c r="B56" t="s">
        <v>271</v>
      </c>
      <c r="C56" t="s">
        <v>79</v>
      </c>
      <c r="D56" t="s">
        <v>173</v>
      </c>
      <c r="E56" t="s">
        <v>198</v>
      </c>
      <c r="F56" t="s">
        <v>82</v>
      </c>
      <c r="G56" t="s">
        <v>83</v>
      </c>
      <c r="H56" t="s">
        <v>116</v>
      </c>
      <c r="I56" t="s">
        <v>272</v>
      </c>
    </row>
    <row r="57" spans="1:9" x14ac:dyDescent="0.3">
      <c r="A57" t="s">
        <v>10</v>
      </c>
      <c r="B57" t="s">
        <v>273</v>
      </c>
      <c r="C57" t="s">
        <v>79</v>
      </c>
      <c r="D57" t="s">
        <v>173</v>
      </c>
      <c r="E57" t="s">
        <v>198</v>
      </c>
      <c r="F57" t="s">
        <v>82</v>
      </c>
      <c r="G57" t="s">
        <v>83</v>
      </c>
      <c r="H57" t="s">
        <v>116</v>
      </c>
      <c r="I57" t="s">
        <v>274</v>
      </c>
    </row>
    <row r="58" spans="1:9" x14ac:dyDescent="0.3">
      <c r="A58" t="s">
        <v>275</v>
      </c>
      <c r="B58" t="s">
        <v>276</v>
      </c>
      <c r="C58" t="s">
        <v>79</v>
      </c>
      <c r="D58" t="s">
        <v>165</v>
      </c>
      <c r="E58" t="s">
        <v>198</v>
      </c>
      <c r="F58" t="s">
        <v>82</v>
      </c>
      <c r="G58" t="s">
        <v>83</v>
      </c>
      <c r="H58" t="s">
        <v>84</v>
      </c>
      <c r="I58" t="s">
        <v>277</v>
      </c>
    </row>
    <row r="59" spans="1:9" x14ac:dyDescent="0.3">
      <c r="A59" t="s">
        <v>278</v>
      </c>
      <c r="B59" t="s">
        <v>279</v>
      </c>
      <c r="C59" t="s">
        <v>79</v>
      </c>
      <c r="D59" t="s">
        <v>280</v>
      </c>
      <c r="E59" t="s">
        <v>100</v>
      </c>
      <c r="F59" t="s">
        <v>248</v>
      </c>
      <c r="G59" t="s">
        <v>249</v>
      </c>
      <c r="H59" t="s">
        <v>84</v>
      </c>
      <c r="I59" t="s">
        <v>281</v>
      </c>
    </row>
    <row r="60" spans="1:9" x14ac:dyDescent="0.3">
      <c r="A60" t="s">
        <v>282</v>
      </c>
      <c r="B60" t="s">
        <v>283</v>
      </c>
      <c r="C60" t="s">
        <v>79</v>
      </c>
      <c r="D60" t="s">
        <v>284</v>
      </c>
      <c r="E60" t="s">
        <v>115</v>
      </c>
      <c r="F60" t="s">
        <v>82</v>
      </c>
      <c r="G60" t="s">
        <v>83</v>
      </c>
      <c r="H60" t="s">
        <v>116</v>
      </c>
      <c r="I60" t="s">
        <v>285</v>
      </c>
    </row>
    <row r="61" spans="1:9" x14ac:dyDescent="0.3">
      <c r="A61" t="s">
        <v>286</v>
      </c>
      <c r="B61" t="s">
        <v>287</v>
      </c>
      <c r="C61" t="s">
        <v>79</v>
      </c>
      <c r="D61" t="s">
        <v>284</v>
      </c>
      <c r="E61" t="s">
        <v>115</v>
      </c>
      <c r="F61" t="s">
        <v>82</v>
      </c>
      <c r="G61" t="s">
        <v>83</v>
      </c>
      <c r="H61" t="s">
        <v>116</v>
      </c>
      <c r="I61" t="s">
        <v>288</v>
      </c>
    </row>
    <row r="62" spans="1:9" x14ac:dyDescent="0.3">
      <c r="A62" t="s">
        <v>289</v>
      </c>
      <c r="B62" t="s">
        <v>290</v>
      </c>
      <c r="C62" t="s">
        <v>79</v>
      </c>
      <c r="D62" t="s">
        <v>291</v>
      </c>
      <c r="E62" t="s">
        <v>88</v>
      </c>
      <c r="F62" t="s">
        <v>82</v>
      </c>
      <c r="G62" t="s">
        <v>83</v>
      </c>
      <c r="H62" t="s">
        <v>121</v>
      </c>
      <c r="I62" t="s">
        <v>292</v>
      </c>
    </row>
    <row r="63" spans="1:9" x14ac:dyDescent="0.3">
      <c r="A63" t="s">
        <v>6</v>
      </c>
      <c r="B63" t="s">
        <v>293</v>
      </c>
      <c r="C63" t="s">
        <v>79</v>
      </c>
      <c r="D63" t="s">
        <v>133</v>
      </c>
      <c r="E63" t="s">
        <v>115</v>
      </c>
      <c r="F63" t="s">
        <v>82</v>
      </c>
      <c r="G63" t="s">
        <v>83</v>
      </c>
      <c r="H63" t="s">
        <v>116</v>
      </c>
      <c r="I63" t="s">
        <v>294</v>
      </c>
    </row>
    <row r="64" spans="1:9" x14ac:dyDescent="0.3">
      <c r="A64" t="s">
        <v>295</v>
      </c>
      <c r="B64" t="s">
        <v>296</v>
      </c>
      <c r="C64" t="s">
        <v>79</v>
      </c>
      <c r="D64" t="s">
        <v>173</v>
      </c>
      <c r="E64" t="s">
        <v>198</v>
      </c>
      <c r="F64" t="s">
        <v>82</v>
      </c>
      <c r="G64" t="s">
        <v>83</v>
      </c>
      <c r="H64" t="s">
        <v>84</v>
      </c>
      <c r="I64" t="s">
        <v>297</v>
      </c>
    </row>
    <row r="65" spans="1:9" x14ac:dyDescent="0.3">
      <c r="A65" t="s">
        <v>298</v>
      </c>
      <c r="B65" t="s">
        <v>299</v>
      </c>
      <c r="C65" t="s">
        <v>79</v>
      </c>
      <c r="D65" t="s">
        <v>291</v>
      </c>
      <c r="E65" t="s">
        <v>81</v>
      </c>
      <c r="F65" t="s">
        <v>82</v>
      </c>
      <c r="G65" t="s">
        <v>83</v>
      </c>
      <c r="H65" t="s">
        <v>121</v>
      </c>
      <c r="I65" t="s">
        <v>300</v>
      </c>
    </row>
    <row r="66" spans="1:9" x14ac:dyDescent="0.3">
      <c r="A66" t="s">
        <v>301</v>
      </c>
      <c r="B66" t="s">
        <v>302</v>
      </c>
      <c r="C66" t="s">
        <v>79</v>
      </c>
      <c r="D66" t="s">
        <v>291</v>
      </c>
      <c r="E66" t="s">
        <v>81</v>
      </c>
      <c r="F66" t="s">
        <v>82</v>
      </c>
      <c r="G66" t="s">
        <v>83</v>
      </c>
      <c r="H66" t="s">
        <v>121</v>
      </c>
      <c r="I66" t="s">
        <v>303</v>
      </c>
    </row>
    <row r="67" spans="1:9" x14ac:dyDescent="0.3">
      <c r="A67" t="s">
        <v>304</v>
      </c>
      <c r="B67" t="s">
        <v>305</v>
      </c>
      <c r="C67" t="s">
        <v>79</v>
      </c>
      <c r="D67" t="s">
        <v>173</v>
      </c>
      <c r="E67" t="s">
        <v>306</v>
      </c>
      <c r="F67" t="s">
        <v>82</v>
      </c>
      <c r="G67" t="s">
        <v>83</v>
      </c>
      <c r="H67" t="s">
        <v>116</v>
      </c>
      <c r="I67" t="s">
        <v>307</v>
      </c>
    </row>
    <row r="68" spans="1:9" x14ac:dyDescent="0.3">
      <c r="A68" t="s">
        <v>308</v>
      </c>
      <c r="B68" t="s">
        <v>309</v>
      </c>
      <c r="C68" t="s">
        <v>79</v>
      </c>
      <c r="D68" t="s">
        <v>173</v>
      </c>
      <c r="E68" t="s">
        <v>126</v>
      </c>
      <c r="F68" t="s">
        <v>82</v>
      </c>
      <c r="G68" t="s">
        <v>83</v>
      </c>
      <c r="H68" t="s">
        <v>116</v>
      </c>
      <c r="I68" t="s">
        <v>310</v>
      </c>
    </row>
    <row r="69" spans="1:9" x14ac:dyDescent="0.3">
      <c r="A69" t="s">
        <v>311</v>
      </c>
      <c r="B69" t="s">
        <v>312</v>
      </c>
      <c r="C69" t="s">
        <v>79</v>
      </c>
      <c r="D69" t="s">
        <v>173</v>
      </c>
      <c r="E69" t="s">
        <v>126</v>
      </c>
      <c r="F69" t="s">
        <v>82</v>
      </c>
      <c r="G69" t="s">
        <v>83</v>
      </c>
      <c r="H69" t="s">
        <v>116</v>
      </c>
      <c r="I69" t="s">
        <v>313</v>
      </c>
    </row>
    <row r="70" spans="1:9" x14ac:dyDescent="0.3">
      <c r="A70" t="s">
        <v>5</v>
      </c>
      <c r="B70" t="s">
        <v>314</v>
      </c>
      <c r="C70" t="s">
        <v>79</v>
      </c>
      <c r="D70" t="s">
        <v>133</v>
      </c>
      <c r="E70" t="s">
        <v>115</v>
      </c>
      <c r="F70" t="s">
        <v>82</v>
      </c>
      <c r="G70" t="s">
        <v>83</v>
      </c>
      <c r="H70" t="s">
        <v>116</v>
      </c>
      <c r="I70" t="s">
        <v>315</v>
      </c>
    </row>
    <row r="71" spans="1:9" x14ac:dyDescent="0.3">
      <c r="A71" t="s">
        <v>316</v>
      </c>
      <c r="B71" t="s">
        <v>317</v>
      </c>
      <c r="C71" t="s">
        <v>79</v>
      </c>
      <c r="D71" t="s">
        <v>318</v>
      </c>
      <c r="E71" t="s">
        <v>115</v>
      </c>
      <c r="F71" t="s">
        <v>82</v>
      </c>
      <c r="G71" t="s">
        <v>83</v>
      </c>
      <c r="H71" t="s">
        <v>116</v>
      </c>
      <c r="I71" t="s">
        <v>319</v>
      </c>
    </row>
    <row r="72" spans="1:9" x14ac:dyDescent="0.3">
      <c r="A72" t="s">
        <v>320</v>
      </c>
      <c r="B72" t="s">
        <v>321</v>
      </c>
      <c r="C72" t="s">
        <v>79</v>
      </c>
      <c r="D72" t="s">
        <v>177</v>
      </c>
      <c r="E72" t="s">
        <v>100</v>
      </c>
      <c r="F72" t="s">
        <v>82</v>
      </c>
      <c r="G72" t="s">
        <v>83</v>
      </c>
      <c r="H72" t="s">
        <v>102</v>
      </c>
      <c r="I72" t="s">
        <v>322</v>
      </c>
    </row>
    <row r="73" spans="1:9" x14ac:dyDescent="0.3">
      <c r="A73" t="s">
        <v>323</v>
      </c>
      <c r="B73" t="s">
        <v>324</v>
      </c>
      <c r="C73" t="s">
        <v>79</v>
      </c>
      <c r="D73" t="s">
        <v>165</v>
      </c>
      <c r="E73" t="s">
        <v>198</v>
      </c>
      <c r="F73" t="s">
        <v>82</v>
      </c>
      <c r="G73" t="s">
        <v>83</v>
      </c>
      <c r="H73" t="s">
        <v>84</v>
      </c>
      <c r="I73" t="s">
        <v>325</v>
      </c>
    </row>
    <row r="74" spans="1:9" x14ac:dyDescent="0.3">
      <c r="A74" t="s">
        <v>326</v>
      </c>
      <c r="B74" t="s">
        <v>327</v>
      </c>
      <c r="C74" t="s">
        <v>79</v>
      </c>
      <c r="D74" t="s">
        <v>318</v>
      </c>
      <c r="E74" t="s">
        <v>115</v>
      </c>
      <c r="F74" t="s">
        <v>82</v>
      </c>
      <c r="G74" t="s">
        <v>83</v>
      </c>
      <c r="H74" t="s">
        <v>116</v>
      </c>
      <c r="I74" t="s">
        <v>328</v>
      </c>
    </row>
    <row r="75" spans="1:9" x14ac:dyDescent="0.3">
      <c r="A75" t="s">
        <v>329</v>
      </c>
      <c r="B75" t="s">
        <v>330</v>
      </c>
      <c r="C75" t="s">
        <v>79</v>
      </c>
      <c r="D75" t="s">
        <v>177</v>
      </c>
      <c r="E75" t="s">
        <v>100</v>
      </c>
      <c r="F75" t="s">
        <v>82</v>
      </c>
      <c r="G75" t="s">
        <v>83</v>
      </c>
      <c r="H75" t="s">
        <v>102</v>
      </c>
      <c r="I75" t="s">
        <v>331</v>
      </c>
    </row>
    <row r="76" spans="1:9" x14ac:dyDescent="0.3">
      <c r="A76" t="s">
        <v>332</v>
      </c>
      <c r="B76" t="s">
        <v>333</v>
      </c>
      <c r="C76" t="s">
        <v>334</v>
      </c>
      <c r="D76" t="s">
        <v>335</v>
      </c>
      <c r="E76" t="s">
        <v>100</v>
      </c>
      <c r="F76" t="s">
        <v>336</v>
      </c>
      <c r="G76" t="s">
        <v>83</v>
      </c>
      <c r="H76" t="s">
        <v>102</v>
      </c>
      <c r="I76" t="s">
        <v>337</v>
      </c>
    </row>
    <row r="77" spans="1:9" x14ac:dyDescent="0.3">
      <c r="A77" t="s">
        <v>338</v>
      </c>
      <c r="B77" t="s">
        <v>339</v>
      </c>
      <c r="C77" t="s">
        <v>334</v>
      </c>
      <c r="D77" t="s">
        <v>340</v>
      </c>
      <c r="E77" t="s">
        <v>341</v>
      </c>
      <c r="F77" t="s">
        <v>248</v>
      </c>
      <c r="G77" t="s">
        <v>249</v>
      </c>
      <c r="H77" t="s">
        <v>116</v>
      </c>
      <c r="I77" t="s">
        <v>342</v>
      </c>
    </row>
    <row r="78" spans="1:9" x14ac:dyDescent="0.3">
      <c r="A78" t="s">
        <v>343</v>
      </c>
      <c r="B78" t="s">
        <v>344</v>
      </c>
      <c r="C78" t="s">
        <v>334</v>
      </c>
      <c r="D78" t="s">
        <v>345</v>
      </c>
      <c r="E78" t="s">
        <v>346</v>
      </c>
      <c r="F78" t="s">
        <v>336</v>
      </c>
      <c r="G78" t="s">
        <v>83</v>
      </c>
      <c r="H78" t="s">
        <v>102</v>
      </c>
      <c r="I78" t="s">
        <v>347</v>
      </c>
    </row>
    <row r="79" spans="1:9" x14ac:dyDescent="0.3">
      <c r="A79" t="s">
        <v>348</v>
      </c>
      <c r="B79" t="s">
        <v>349</v>
      </c>
      <c r="C79" t="s">
        <v>334</v>
      </c>
      <c r="D79" t="s">
        <v>345</v>
      </c>
      <c r="E79" t="s">
        <v>346</v>
      </c>
      <c r="F79" t="s">
        <v>336</v>
      </c>
      <c r="G79" t="s">
        <v>83</v>
      </c>
      <c r="H79" t="s">
        <v>102</v>
      </c>
      <c r="I79" t="s">
        <v>350</v>
      </c>
    </row>
    <row r="80" spans="1:9" x14ac:dyDescent="0.3">
      <c r="A80" t="s">
        <v>351</v>
      </c>
      <c r="B80" t="s">
        <v>352</v>
      </c>
      <c r="C80" t="s">
        <v>334</v>
      </c>
      <c r="D80" t="s">
        <v>345</v>
      </c>
      <c r="E80" t="s">
        <v>346</v>
      </c>
      <c r="F80" t="s">
        <v>336</v>
      </c>
      <c r="G80" t="s">
        <v>83</v>
      </c>
      <c r="H80" t="s">
        <v>102</v>
      </c>
      <c r="I80" t="s">
        <v>353</v>
      </c>
    </row>
    <row r="81" spans="1:9" x14ac:dyDescent="0.3">
      <c r="A81" t="s">
        <v>354</v>
      </c>
      <c r="B81" t="s">
        <v>355</v>
      </c>
      <c r="C81" t="s">
        <v>334</v>
      </c>
      <c r="D81" t="s">
        <v>345</v>
      </c>
      <c r="E81" t="s">
        <v>346</v>
      </c>
      <c r="F81" t="s">
        <v>336</v>
      </c>
      <c r="G81" t="s">
        <v>83</v>
      </c>
      <c r="H81" t="s">
        <v>102</v>
      </c>
      <c r="I81" t="s">
        <v>356</v>
      </c>
    </row>
    <row r="82" spans="1:9" x14ac:dyDescent="0.3">
      <c r="A82" t="s">
        <v>357</v>
      </c>
      <c r="B82" t="s">
        <v>358</v>
      </c>
      <c r="C82" t="s">
        <v>334</v>
      </c>
      <c r="D82" t="s">
        <v>335</v>
      </c>
      <c r="E82" t="s">
        <v>100</v>
      </c>
      <c r="F82" t="s">
        <v>336</v>
      </c>
      <c r="G82" t="s">
        <v>101</v>
      </c>
      <c r="H82" t="s">
        <v>84</v>
      </c>
      <c r="I82" t="s">
        <v>359</v>
      </c>
    </row>
    <row r="83" spans="1:9" x14ac:dyDescent="0.3">
      <c r="A83" t="s">
        <v>24</v>
      </c>
      <c r="B83" t="s">
        <v>360</v>
      </c>
      <c r="C83" t="s">
        <v>334</v>
      </c>
      <c r="D83" t="s">
        <v>361</v>
      </c>
      <c r="E83" t="s">
        <v>81</v>
      </c>
      <c r="F83" t="s">
        <v>362</v>
      </c>
      <c r="G83" t="s">
        <v>83</v>
      </c>
      <c r="H83" t="s">
        <v>102</v>
      </c>
      <c r="I83" t="s">
        <v>363</v>
      </c>
    </row>
    <row r="84" spans="1:9" x14ac:dyDescent="0.3">
      <c r="A84" t="s">
        <v>364</v>
      </c>
      <c r="B84" t="s">
        <v>365</v>
      </c>
      <c r="C84" t="s">
        <v>334</v>
      </c>
      <c r="D84" t="s">
        <v>361</v>
      </c>
      <c r="E84" t="s">
        <v>81</v>
      </c>
      <c r="F84" t="s">
        <v>362</v>
      </c>
      <c r="G84" t="s">
        <v>83</v>
      </c>
      <c r="H84" t="s">
        <v>102</v>
      </c>
      <c r="I84" t="s">
        <v>366</v>
      </c>
    </row>
    <row r="85" spans="1:9" x14ac:dyDescent="0.3">
      <c r="A85" t="s">
        <v>27</v>
      </c>
      <c r="B85" t="s">
        <v>367</v>
      </c>
      <c r="C85" t="s">
        <v>334</v>
      </c>
      <c r="D85" t="s">
        <v>345</v>
      </c>
      <c r="E85" t="s">
        <v>346</v>
      </c>
      <c r="F85" t="s">
        <v>336</v>
      </c>
      <c r="G85" t="s">
        <v>83</v>
      </c>
      <c r="H85" t="s">
        <v>102</v>
      </c>
      <c r="I85" t="s">
        <v>368</v>
      </c>
    </row>
    <row r="86" spans="1:9" x14ac:dyDescent="0.3">
      <c r="A86" t="s">
        <v>369</v>
      </c>
      <c r="B86" t="s">
        <v>370</v>
      </c>
      <c r="C86" t="s">
        <v>334</v>
      </c>
      <c r="D86" t="s">
        <v>371</v>
      </c>
      <c r="E86" t="s">
        <v>372</v>
      </c>
      <c r="F86" t="s">
        <v>336</v>
      </c>
      <c r="G86" t="s">
        <v>83</v>
      </c>
      <c r="H86" t="s">
        <v>373</v>
      </c>
      <c r="I86" t="s">
        <v>374</v>
      </c>
    </row>
    <row r="87" spans="1:9" x14ac:dyDescent="0.3">
      <c r="A87" t="s">
        <v>375</v>
      </c>
      <c r="B87" t="s">
        <v>376</v>
      </c>
      <c r="C87" t="s">
        <v>334</v>
      </c>
      <c r="D87" t="s">
        <v>371</v>
      </c>
      <c r="E87" t="s">
        <v>372</v>
      </c>
      <c r="F87" t="s">
        <v>336</v>
      </c>
      <c r="G87" t="s">
        <v>83</v>
      </c>
      <c r="H87" t="s">
        <v>373</v>
      </c>
      <c r="I87" t="s">
        <v>377</v>
      </c>
    </row>
    <row r="88" spans="1:9" x14ac:dyDescent="0.3">
      <c r="A88" t="s">
        <v>378</v>
      </c>
      <c r="B88" t="s">
        <v>379</v>
      </c>
      <c r="C88" t="s">
        <v>334</v>
      </c>
      <c r="D88" t="s">
        <v>380</v>
      </c>
      <c r="E88" t="s">
        <v>100</v>
      </c>
      <c r="F88" t="s">
        <v>336</v>
      </c>
      <c r="G88" t="s">
        <v>83</v>
      </c>
      <c r="H88" t="s">
        <v>110</v>
      </c>
      <c r="I88" t="s">
        <v>381</v>
      </c>
    </row>
    <row r="89" spans="1:9" x14ac:dyDescent="0.3">
      <c r="A89" t="s">
        <v>382</v>
      </c>
      <c r="B89" t="s">
        <v>383</v>
      </c>
      <c r="C89" t="s">
        <v>334</v>
      </c>
      <c r="D89" t="s">
        <v>340</v>
      </c>
      <c r="E89" t="s">
        <v>341</v>
      </c>
      <c r="F89" t="s">
        <v>248</v>
      </c>
      <c r="G89" t="s">
        <v>249</v>
      </c>
      <c r="H89" t="s">
        <v>116</v>
      </c>
      <c r="I89" t="s">
        <v>384</v>
      </c>
    </row>
    <row r="90" spans="1:9" x14ac:dyDescent="0.3">
      <c r="A90" t="s">
        <v>385</v>
      </c>
      <c r="B90" t="s">
        <v>386</v>
      </c>
      <c r="C90" t="s">
        <v>334</v>
      </c>
      <c r="D90" t="s">
        <v>345</v>
      </c>
      <c r="E90" t="s">
        <v>346</v>
      </c>
      <c r="F90" t="s">
        <v>336</v>
      </c>
      <c r="G90" t="s">
        <v>83</v>
      </c>
      <c r="H90" t="s">
        <v>102</v>
      </c>
      <c r="I90" t="s">
        <v>387</v>
      </c>
    </row>
    <row r="91" spans="1:9" x14ac:dyDescent="0.3">
      <c r="A91" t="s">
        <v>388</v>
      </c>
      <c r="B91" t="s">
        <v>389</v>
      </c>
      <c r="C91" t="s">
        <v>334</v>
      </c>
      <c r="D91" t="s">
        <v>340</v>
      </c>
      <c r="E91" t="s">
        <v>346</v>
      </c>
      <c r="F91" t="s">
        <v>336</v>
      </c>
      <c r="G91" t="s">
        <v>101</v>
      </c>
      <c r="H91" t="s">
        <v>84</v>
      </c>
      <c r="I91" t="s">
        <v>390</v>
      </c>
    </row>
    <row r="92" spans="1:9" x14ac:dyDescent="0.3">
      <c r="A92" t="s">
        <v>391</v>
      </c>
      <c r="B92" t="s">
        <v>392</v>
      </c>
      <c r="C92" t="s">
        <v>334</v>
      </c>
      <c r="D92" t="s">
        <v>393</v>
      </c>
      <c r="E92" t="s">
        <v>137</v>
      </c>
      <c r="F92" t="s">
        <v>336</v>
      </c>
      <c r="G92" t="s">
        <v>83</v>
      </c>
      <c r="H92" t="s">
        <v>166</v>
      </c>
      <c r="I92" t="s">
        <v>394</v>
      </c>
    </row>
    <row r="93" spans="1:9" x14ac:dyDescent="0.3">
      <c r="A93" t="s">
        <v>395</v>
      </c>
      <c r="B93" t="s">
        <v>396</v>
      </c>
      <c r="C93" t="s">
        <v>334</v>
      </c>
      <c r="D93" t="s">
        <v>393</v>
      </c>
      <c r="E93" t="s">
        <v>137</v>
      </c>
      <c r="F93" t="s">
        <v>336</v>
      </c>
      <c r="G93" t="s">
        <v>83</v>
      </c>
      <c r="H93" t="s">
        <v>166</v>
      </c>
      <c r="I93" t="s">
        <v>397</v>
      </c>
    </row>
    <row r="94" spans="1:9" x14ac:dyDescent="0.3">
      <c r="A94" t="s">
        <v>398</v>
      </c>
      <c r="B94" t="s">
        <v>399</v>
      </c>
      <c r="C94" t="s">
        <v>334</v>
      </c>
      <c r="D94" t="s">
        <v>393</v>
      </c>
      <c r="E94" t="s">
        <v>137</v>
      </c>
      <c r="F94" t="s">
        <v>336</v>
      </c>
      <c r="G94" t="s">
        <v>83</v>
      </c>
      <c r="H94" t="s">
        <v>166</v>
      </c>
      <c r="I94" t="s">
        <v>400</v>
      </c>
    </row>
    <row r="95" spans="1:9" x14ac:dyDescent="0.3">
      <c r="A95" t="s">
        <v>401</v>
      </c>
      <c r="B95" t="s">
        <v>402</v>
      </c>
      <c r="C95" t="s">
        <v>334</v>
      </c>
      <c r="D95" t="s">
        <v>393</v>
      </c>
      <c r="E95" t="s">
        <v>100</v>
      </c>
      <c r="F95" t="s">
        <v>336</v>
      </c>
      <c r="G95" t="s">
        <v>83</v>
      </c>
      <c r="H95" t="s">
        <v>166</v>
      </c>
      <c r="I95" t="s">
        <v>403</v>
      </c>
    </row>
    <row r="96" spans="1:9" x14ac:dyDescent="0.3">
      <c r="A96" t="s">
        <v>404</v>
      </c>
      <c r="B96" t="s">
        <v>405</v>
      </c>
      <c r="C96" t="s">
        <v>334</v>
      </c>
      <c r="D96" t="s">
        <v>393</v>
      </c>
      <c r="E96" t="s">
        <v>100</v>
      </c>
      <c r="F96" t="s">
        <v>336</v>
      </c>
      <c r="G96" t="s">
        <v>83</v>
      </c>
      <c r="H96" t="s">
        <v>166</v>
      </c>
      <c r="I96" t="s">
        <v>406</v>
      </c>
    </row>
    <row r="97" spans="1:9" x14ac:dyDescent="0.3">
      <c r="A97" t="s">
        <v>407</v>
      </c>
      <c r="B97" t="s">
        <v>408</v>
      </c>
      <c r="C97" t="s">
        <v>334</v>
      </c>
      <c r="D97" t="s">
        <v>393</v>
      </c>
      <c r="E97" t="s">
        <v>100</v>
      </c>
      <c r="F97" t="s">
        <v>336</v>
      </c>
      <c r="G97" t="s">
        <v>83</v>
      </c>
      <c r="H97" t="s">
        <v>166</v>
      </c>
      <c r="I97" t="s">
        <v>409</v>
      </c>
    </row>
    <row r="98" spans="1:9" x14ac:dyDescent="0.3">
      <c r="A98" t="s">
        <v>410</v>
      </c>
      <c r="B98" t="s">
        <v>411</v>
      </c>
      <c r="C98" t="s">
        <v>334</v>
      </c>
      <c r="D98" t="s">
        <v>393</v>
      </c>
      <c r="E98" t="s">
        <v>137</v>
      </c>
      <c r="F98" t="s">
        <v>336</v>
      </c>
      <c r="G98" t="s">
        <v>83</v>
      </c>
      <c r="H98" t="s">
        <v>166</v>
      </c>
      <c r="I98" t="s">
        <v>412</v>
      </c>
    </row>
    <row r="99" spans="1:9" x14ac:dyDescent="0.3">
      <c r="A99" t="s">
        <v>413</v>
      </c>
      <c r="B99" t="s">
        <v>414</v>
      </c>
      <c r="C99" t="s">
        <v>334</v>
      </c>
      <c r="D99" t="s">
        <v>393</v>
      </c>
      <c r="E99" t="s">
        <v>137</v>
      </c>
      <c r="F99" t="s">
        <v>336</v>
      </c>
      <c r="G99" t="s">
        <v>83</v>
      </c>
      <c r="H99" t="s">
        <v>166</v>
      </c>
      <c r="I99" t="s">
        <v>415</v>
      </c>
    </row>
    <row r="100" spans="1:9" x14ac:dyDescent="0.3">
      <c r="A100" t="s">
        <v>416</v>
      </c>
      <c r="B100" t="s">
        <v>417</v>
      </c>
      <c r="C100" t="s">
        <v>334</v>
      </c>
      <c r="D100" t="s">
        <v>393</v>
      </c>
      <c r="E100" t="s">
        <v>100</v>
      </c>
      <c r="F100" t="s">
        <v>336</v>
      </c>
      <c r="G100" t="s">
        <v>83</v>
      </c>
      <c r="H100" t="s">
        <v>166</v>
      </c>
      <c r="I100" t="s">
        <v>418</v>
      </c>
    </row>
    <row r="101" spans="1:9" x14ac:dyDescent="0.3">
      <c r="A101" t="s">
        <v>419</v>
      </c>
      <c r="B101" t="s">
        <v>420</v>
      </c>
      <c r="C101" t="s">
        <v>334</v>
      </c>
      <c r="D101" t="s">
        <v>421</v>
      </c>
      <c r="E101" t="s">
        <v>422</v>
      </c>
      <c r="F101" t="s">
        <v>423</v>
      </c>
      <c r="G101" t="s">
        <v>83</v>
      </c>
      <c r="H101" t="s">
        <v>84</v>
      </c>
      <c r="I101" t="s">
        <v>424</v>
      </c>
    </row>
    <row r="102" spans="1:9" x14ac:dyDescent="0.3">
      <c r="A102" t="s">
        <v>425</v>
      </c>
      <c r="B102" t="s">
        <v>426</v>
      </c>
      <c r="C102" t="s">
        <v>334</v>
      </c>
      <c r="D102" t="s">
        <v>421</v>
      </c>
      <c r="E102" t="s">
        <v>422</v>
      </c>
      <c r="F102" t="s">
        <v>423</v>
      </c>
      <c r="G102" t="s">
        <v>83</v>
      </c>
      <c r="H102" t="s">
        <v>84</v>
      </c>
      <c r="I102" t="s">
        <v>427</v>
      </c>
    </row>
    <row r="103" spans="1:9" x14ac:dyDescent="0.3">
      <c r="A103" t="s">
        <v>428</v>
      </c>
      <c r="B103" t="s">
        <v>429</v>
      </c>
      <c r="C103" t="s">
        <v>334</v>
      </c>
      <c r="D103" t="s">
        <v>340</v>
      </c>
      <c r="E103" t="s">
        <v>346</v>
      </c>
      <c r="F103" t="s">
        <v>336</v>
      </c>
      <c r="G103" t="s">
        <v>83</v>
      </c>
      <c r="H103" t="s">
        <v>116</v>
      </c>
      <c r="I103" t="s">
        <v>430</v>
      </c>
    </row>
    <row r="104" spans="1:9" x14ac:dyDescent="0.3">
      <c r="A104" t="s">
        <v>31</v>
      </c>
      <c r="B104" t="s">
        <v>431</v>
      </c>
      <c r="C104" t="s">
        <v>334</v>
      </c>
      <c r="D104" t="s">
        <v>335</v>
      </c>
      <c r="E104" t="s">
        <v>100</v>
      </c>
      <c r="F104" t="s">
        <v>336</v>
      </c>
      <c r="G104" t="s">
        <v>83</v>
      </c>
      <c r="H104" t="s">
        <v>121</v>
      </c>
      <c r="I104" t="s">
        <v>432</v>
      </c>
    </row>
    <row r="105" spans="1:9" x14ac:dyDescent="0.3">
      <c r="A105" t="s">
        <v>433</v>
      </c>
      <c r="B105" t="s">
        <v>434</v>
      </c>
      <c r="C105" t="s">
        <v>334</v>
      </c>
      <c r="D105" t="s">
        <v>335</v>
      </c>
      <c r="E105" t="s">
        <v>100</v>
      </c>
      <c r="F105" t="s">
        <v>336</v>
      </c>
      <c r="G105" t="s">
        <v>83</v>
      </c>
      <c r="H105" t="s">
        <v>102</v>
      </c>
      <c r="I105" t="s">
        <v>435</v>
      </c>
    </row>
    <row r="106" spans="1:9" x14ac:dyDescent="0.3">
      <c r="A106" t="s">
        <v>26</v>
      </c>
      <c r="B106" t="s">
        <v>436</v>
      </c>
      <c r="C106" t="s">
        <v>334</v>
      </c>
      <c r="D106" t="s">
        <v>437</v>
      </c>
      <c r="E106" t="s">
        <v>198</v>
      </c>
      <c r="F106" t="s">
        <v>438</v>
      </c>
      <c r="G106" t="s">
        <v>83</v>
      </c>
      <c r="H106" t="s">
        <v>116</v>
      </c>
      <c r="I106" t="s">
        <v>439</v>
      </c>
    </row>
    <row r="107" spans="1:9" x14ac:dyDescent="0.3">
      <c r="A107" t="s">
        <v>25</v>
      </c>
      <c r="B107" t="s">
        <v>440</v>
      </c>
      <c r="C107" t="s">
        <v>334</v>
      </c>
      <c r="D107" t="s">
        <v>437</v>
      </c>
      <c r="E107" t="s">
        <v>198</v>
      </c>
      <c r="F107" t="s">
        <v>438</v>
      </c>
      <c r="G107" t="s">
        <v>83</v>
      </c>
      <c r="H107" t="s">
        <v>116</v>
      </c>
      <c r="I107" t="s">
        <v>441</v>
      </c>
    </row>
    <row r="108" spans="1:9" x14ac:dyDescent="0.3">
      <c r="A108" t="s">
        <v>442</v>
      </c>
      <c r="B108" t="s">
        <v>443</v>
      </c>
      <c r="C108" t="s">
        <v>334</v>
      </c>
      <c r="D108" t="s">
        <v>335</v>
      </c>
      <c r="E108" t="s">
        <v>100</v>
      </c>
      <c r="F108" t="s">
        <v>336</v>
      </c>
      <c r="G108" t="s">
        <v>83</v>
      </c>
      <c r="H108" t="s">
        <v>102</v>
      </c>
      <c r="I108" t="s">
        <v>444</v>
      </c>
    </row>
    <row r="109" spans="1:9" x14ac:dyDescent="0.3">
      <c r="A109" t="s">
        <v>445</v>
      </c>
      <c r="B109" t="s">
        <v>446</v>
      </c>
      <c r="C109" t="s">
        <v>334</v>
      </c>
      <c r="D109" t="s">
        <v>335</v>
      </c>
      <c r="E109" t="s">
        <v>306</v>
      </c>
      <c r="F109" t="s">
        <v>248</v>
      </c>
      <c r="G109" t="s">
        <v>249</v>
      </c>
      <c r="H109" t="s">
        <v>102</v>
      </c>
      <c r="I109" t="s">
        <v>447</v>
      </c>
    </row>
    <row r="110" spans="1:9" x14ac:dyDescent="0.3">
      <c r="A110" t="s">
        <v>448</v>
      </c>
      <c r="B110" t="s">
        <v>449</v>
      </c>
      <c r="C110" t="s">
        <v>334</v>
      </c>
      <c r="D110" t="s">
        <v>340</v>
      </c>
      <c r="E110" t="s">
        <v>341</v>
      </c>
      <c r="F110" t="s">
        <v>248</v>
      </c>
      <c r="G110" t="s">
        <v>249</v>
      </c>
      <c r="H110" t="s">
        <v>116</v>
      </c>
      <c r="I110" t="s">
        <v>450</v>
      </c>
    </row>
    <row r="111" spans="1:9" x14ac:dyDescent="0.3">
      <c r="A111" t="s">
        <v>451</v>
      </c>
      <c r="B111" t="s">
        <v>452</v>
      </c>
      <c r="C111" t="s">
        <v>334</v>
      </c>
      <c r="D111" t="s">
        <v>340</v>
      </c>
      <c r="E111" t="s">
        <v>346</v>
      </c>
      <c r="F111" t="s">
        <v>336</v>
      </c>
      <c r="G111" t="s">
        <v>83</v>
      </c>
      <c r="H111" t="s">
        <v>116</v>
      </c>
      <c r="I111" t="s">
        <v>453</v>
      </c>
    </row>
    <row r="112" spans="1:9" x14ac:dyDescent="0.3">
      <c r="A112" t="s">
        <v>454</v>
      </c>
      <c r="B112" t="s">
        <v>455</v>
      </c>
      <c r="C112" t="s">
        <v>334</v>
      </c>
      <c r="D112" t="s">
        <v>380</v>
      </c>
      <c r="E112" t="s">
        <v>100</v>
      </c>
      <c r="F112" t="s">
        <v>336</v>
      </c>
      <c r="G112" t="s">
        <v>83</v>
      </c>
      <c r="H112" t="s">
        <v>110</v>
      </c>
      <c r="I112" t="s">
        <v>456</v>
      </c>
    </row>
    <row r="113" spans="1:9" x14ac:dyDescent="0.3">
      <c r="A113" t="s">
        <v>457</v>
      </c>
      <c r="B113" t="s">
        <v>458</v>
      </c>
      <c r="C113" t="s">
        <v>334</v>
      </c>
      <c r="D113" t="s">
        <v>380</v>
      </c>
      <c r="E113" t="s">
        <v>100</v>
      </c>
      <c r="F113" t="s">
        <v>336</v>
      </c>
      <c r="G113" t="s">
        <v>83</v>
      </c>
      <c r="H113" t="s">
        <v>110</v>
      </c>
      <c r="I113" t="s">
        <v>459</v>
      </c>
    </row>
    <row r="114" spans="1:9" x14ac:dyDescent="0.3">
      <c r="A114" t="s">
        <v>28</v>
      </c>
      <c r="B114" t="s">
        <v>460</v>
      </c>
      <c r="C114" t="s">
        <v>334</v>
      </c>
      <c r="D114" t="s">
        <v>380</v>
      </c>
      <c r="E114" t="s">
        <v>100</v>
      </c>
      <c r="F114" t="s">
        <v>336</v>
      </c>
      <c r="G114" t="s">
        <v>83</v>
      </c>
      <c r="H114" t="s">
        <v>207</v>
      </c>
      <c r="I114" t="s">
        <v>461</v>
      </c>
    </row>
    <row r="115" spans="1:9" x14ac:dyDescent="0.3">
      <c r="A115" t="s">
        <v>32</v>
      </c>
      <c r="B115" t="s">
        <v>462</v>
      </c>
      <c r="C115" t="s">
        <v>334</v>
      </c>
      <c r="D115" t="s">
        <v>335</v>
      </c>
      <c r="E115" t="s">
        <v>100</v>
      </c>
      <c r="F115" t="s">
        <v>336</v>
      </c>
      <c r="G115" t="s">
        <v>83</v>
      </c>
      <c r="H115" t="s">
        <v>102</v>
      </c>
      <c r="I115" t="s">
        <v>463</v>
      </c>
    </row>
    <row r="116" spans="1:9" x14ac:dyDescent="0.3">
      <c r="A116" t="s">
        <v>464</v>
      </c>
      <c r="B116" t="s">
        <v>465</v>
      </c>
      <c r="C116" t="s">
        <v>334</v>
      </c>
      <c r="D116" t="s">
        <v>335</v>
      </c>
      <c r="E116" t="s">
        <v>306</v>
      </c>
      <c r="F116" t="s">
        <v>248</v>
      </c>
      <c r="G116" t="s">
        <v>249</v>
      </c>
      <c r="H116" t="s">
        <v>102</v>
      </c>
      <c r="I116" t="s">
        <v>466</v>
      </c>
    </row>
    <row r="117" spans="1:9" x14ac:dyDescent="0.3">
      <c r="A117" t="s">
        <v>467</v>
      </c>
      <c r="B117" t="s">
        <v>468</v>
      </c>
      <c r="C117" t="s">
        <v>334</v>
      </c>
      <c r="D117" t="s">
        <v>335</v>
      </c>
      <c r="E117" t="s">
        <v>306</v>
      </c>
      <c r="F117" t="s">
        <v>248</v>
      </c>
      <c r="G117" t="s">
        <v>249</v>
      </c>
      <c r="H117" t="s">
        <v>102</v>
      </c>
      <c r="I117" t="s">
        <v>469</v>
      </c>
    </row>
    <row r="118" spans="1:9" x14ac:dyDescent="0.3">
      <c r="A118" t="s">
        <v>30</v>
      </c>
      <c r="B118" t="s">
        <v>470</v>
      </c>
      <c r="C118" t="s">
        <v>334</v>
      </c>
      <c r="D118" t="s">
        <v>340</v>
      </c>
      <c r="E118" t="s">
        <v>346</v>
      </c>
      <c r="F118" t="s">
        <v>336</v>
      </c>
      <c r="G118" t="s">
        <v>83</v>
      </c>
      <c r="H118" t="s">
        <v>116</v>
      </c>
      <c r="I118" t="s">
        <v>471</v>
      </c>
    </row>
    <row r="119" spans="1:9" x14ac:dyDescent="0.3">
      <c r="A119" t="s">
        <v>472</v>
      </c>
      <c r="B119" t="s">
        <v>473</v>
      </c>
      <c r="C119" t="s">
        <v>334</v>
      </c>
      <c r="D119" t="s">
        <v>340</v>
      </c>
      <c r="E119" t="s">
        <v>341</v>
      </c>
      <c r="F119" t="s">
        <v>248</v>
      </c>
      <c r="G119" t="s">
        <v>249</v>
      </c>
      <c r="H119" t="s">
        <v>116</v>
      </c>
      <c r="I119" t="s">
        <v>474</v>
      </c>
    </row>
    <row r="120" spans="1:9" x14ac:dyDescent="0.3">
      <c r="A120" t="s">
        <v>29</v>
      </c>
      <c r="B120" t="s">
        <v>475</v>
      </c>
      <c r="C120" t="s">
        <v>334</v>
      </c>
      <c r="D120" t="s">
        <v>340</v>
      </c>
      <c r="E120" t="s">
        <v>341</v>
      </c>
      <c r="F120" t="s">
        <v>248</v>
      </c>
      <c r="G120" t="s">
        <v>249</v>
      </c>
      <c r="H120" t="s">
        <v>116</v>
      </c>
      <c r="I120" t="s">
        <v>476</v>
      </c>
    </row>
    <row r="121" spans="1:9" x14ac:dyDescent="0.3">
      <c r="A121" t="s">
        <v>477</v>
      </c>
      <c r="B121" t="s">
        <v>478</v>
      </c>
      <c r="C121" t="s">
        <v>334</v>
      </c>
      <c r="D121" t="s">
        <v>335</v>
      </c>
      <c r="E121" t="s">
        <v>100</v>
      </c>
      <c r="F121" t="s">
        <v>336</v>
      </c>
      <c r="G121" t="s">
        <v>83</v>
      </c>
      <c r="H121" t="s">
        <v>102</v>
      </c>
      <c r="I121" t="s">
        <v>479</v>
      </c>
    </row>
    <row r="122" spans="1:9" x14ac:dyDescent="0.3">
      <c r="A122" t="s">
        <v>480</v>
      </c>
      <c r="B122" t="s">
        <v>481</v>
      </c>
      <c r="C122" t="s">
        <v>334</v>
      </c>
      <c r="D122" t="s">
        <v>380</v>
      </c>
      <c r="E122" t="s">
        <v>100</v>
      </c>
      <c r="F122" t="s">
        <v>336</v>
      </c>
      <c r="G122" t="s">
        <v>83</v>
      </c>
      <c r="H122" t="s">
        <v>110</v>
      </c>
      <c r="I122" t="s">
        <v>482</v>
      </c>
    </row>
    <row r="123" spans="1:9" x14ac:dyDescent="0.3">
      <c r="A123" t="s">
        <v>483</v>
      </c>
      <c r="B123" t="s">
        <v>484</v>
      </c>
      <c r="C123" t="s">
        <v>334</v>
      </c>
      <c r="D123" t="s">
        <v>340</v>
      </c>
      <c r="E123" t="s">
        <v>346</v>
      </c>
      <c r="F123" t="s">
        <v>336</v>
      </c>
      <c r="G123" t="s">
        <v>83</v>
      </c>
      <c r="H123" t="s">
        <v>116</v>
      </c>
      <c r="I123" t="s">
        <v>485</v>
      </c>
    </row>
    <row r="124" spans="1:9" x14ac:dyDescent="0.3">
      <c r="A124" t="s">
        <v>486</v>
      </c>
      <c r="B124" t="s">
        <v>487</v>
      </c>
      <c r="C124" t="s">
        <v>334</v>
      </c>
      <c r="D124" t="s">
        <v>437</v>
      </c>
      <c r="E124" t="s">
        <v>198</v>
      </c>
      <c r="F124" t="s">
        <v>438</v>
      </c>
      <c r="G124" t="s">
        <v>83</v>
      </c>
      <c r="H124" t="s">
        <v>116</v>
      </c>
      <c r="I124" t="s">
        <v>488</v>
      </c>
    </row>
    <row r="125" spans="1:9" x14ac:dyDescent="0.3">
      <c r="A125" t="s">
        <v>489</v>
      </c>
      <c r="B125" t="s">
        <v>490</v>
      </c>
      <c r="C125" t="s">
        <v>334</v>
      </c>
      <c r="D125" t="s">
        <v>437</v>
      </c>
      <c r="E125" t="s">
        <v>198</v>
      </c>
      <c r="F125" t="s">
        <v>438</v>
      </c>
      <c r="G125" t="s">
        <v>83</v>
      </c>
      <c r="H125" t="s">
        <v>116</v>
      </c>
      <c r="I125" t="s">
        <v>491</v>
      </c>
    </row>
    <row r="126" spans="1:9" x14ac:dyDescent="0.3">
      <c r="A126" t="s">
        <v>492</v>
      </c>
      <c r="B126" t="s">
        <v>493</v>
      </c>
      <c r="C126" t="s">
        <v>334</v>
      </c>
      <c r="D126" t="s">
        <v>380</v>
      </c>
      <c r="E126" t="s">
        <v>306</v>
      </c>
      <c r="F126" t="s">
        <v>248</v>
      </c>
      <c r="G126" t="s">
        <v>249</v>
      </c>
      <c r="H126" t="s">
        <v>110</v>
      </c>
      <c r="I126" t="s">
        <v>494</v>
      </c>
    </row>
    <row r="127" spans="1:9" x14ac:dyDescent="0.3">
      <c r="A127" t="s">
        <v>495</v>
      </c>
      <c r="B127" t="s">
        <v>496</v>
      </c>
      <c r="C127" t="s">
        <v>334</v>
      </c>
      <c r="D127" t="s">
        <v>380</v>
      </c>
      <c r="E127" t="s">
        <v>306</v>
      </c>
      <c r="F127" t="s">
        <v>248</v>
      </c>
      <c r="G127" t="s">
        <v>249</v>
      </c>
      <c r="H127" t="s">
        <v>110</v>
      </c>
      <c r="I127" t="s">
        <v>497</v>
      </c>
    </row>
    <row r="128" spans="1:9" x14ac:dyDescent="0.3">
      <c r="A128" t="s">
        <v>498</v>
      </c>
      <c r="B128" t="s">
        <v>499</v>
      </c>
      <c r="C128" t="s">
        <v>334</v>
      </c>
      <c r="D128" t="s">
        <v>380</v>
      </c>
      <c r="E128" t="s">
        <v>100</v>
      </c>
      <c r="F128" t="s">
        <v>336</v>
      </c>
      <c r="G128" t="s">
        <v>83</v>
      </c>
      <c r="H128" t="s">
        <v>110</v>
      </c>
      <c r="I128" t="s">
        <v>500</v>
      </c>
    </row>
    <row r="129" spans="1:9" x14ac:dyDescent="0.3">
      <c r="A129" t="s">
        <v>501</v>
      </c>
      <c r="B129" t="s">
        <v>502</v>
      </c>
      <c r="C129" t="s">
        <v>334</v>
      </c>
      <c r="D129" t="s">
        <v>380</v>
      </c>
      <c r="E129" t="s">
        <v>306</v>
      </c>
      <c r="F129" t="s">
        <v>248</v>
      </c>
      <c r="G129" t="s">
        <v>249</v>
      </c>
      <c r="H129" t="s">
        <v>110</v>
      </c>
      <c r="I129" t="s">
        <v>503</v>
      </c>
    </row>
    <row r="130" spans="1:9" x14ac:dyDescent="0.3">
      <c r="A130" t="s">
        <v>504</v>
      </c>
      <c r="B130" t="s">
        <v>505</v>
      </c>
      <c r="C130" t="s">
        <v>334</v>
      </c>
      <c r="D130" t="s">
        <v>340</v>
      </c>
      <c r="E130" t="s">
        <v>346</v>
      </c>
      <c r="F130" t="s">
        <v>336</v>
      </c>
      <c r="G130" t="s">
        <v>83</v>
      </c>
      <c r="H130" t="s">
        <v>116</v>
      </c>
      <c r="I130" t="s">
        <v>506</v>
      </c>
    </row>
    <row r="131" spans="1:9" x14ac:dyDescent="0.3">
      <c r="A131" t="s">
        <v>507</v>
      </c>
      <c r="B131" t="s">
        <v>508</v>
      </c>
      <c r="C131" t="s">
        <v>334</v>
      </c>
      <c r="D131" t="s">
        <v>335</v>
      </c>
      <c r="E131" t="s">
        <v>306</v>
      </c>
      <c r="F131" t="s">
        <v>248</v>
      </c>
      <c r="G131" t="s">
        <v>249</v>
      </c>
      <c r="H131" t="s">
        <v>102</v>
      </c>
      <c r="I131" t="s">
        <v>509</v>
      </c>
    </row>
    <row r="132" spans="1:9" x14ac:dyDescent="0.3">
      <c r="A132" t="s">
        <v>510</v>
      </c>
      <c r="B132" t="s">
        <v>511</v>
      </c>
      <c r="C132" t="s">
        <v>334</v>
      </c>
      <c r="D132" t="s">
        <v>361</v>
      </c>
      <c r="E132" t="s">
        <v>81</v>
      </c>
      <c r="F132" t="s">
        <v>362</v>
      </c>
      <c r="G132" t="s">
        <v>83</v>
      </c>
      <c r="H132" t="s">
        <v>102</v>
      </c>
      <c r="I132" t="s">
        <v>512</v>
      </c>
    </row>
    <row r="133" spans="1:9" x14ac:dyDescent="0.3">
      <c r="A133" t="s">
        <v>23</v>
      </c>
      <c r="B133" t="s">
        <v>513</v>
      </c>
      <c r="C133" t="s">
        <v>334</v>
      </c>
      <c r="D133" t="s">
        <v>361</v>
      </c>
      <c r="E133" t="s">
        <v>81</v>
      </c>
      <c r="F133" t="s">
        <v>362</v>
      </c>
      <c r="G133" t="s">
        <v>83</v>
      </c>
      <c r="H133" t="s">
        <v>102</v>
      </c>
      <c r="I133" t="s">
        <v>514</v>
      </c>
    </row>
    <row r="134" spans="1:9" x14ac:dyDescent="0.3">
      <c r="A134" t="s">
        <v>515</v>
      </c>
      <c r="B134" t="s">
        <v>516</v>
      </c>
      <c r="C134" t="s">
        <v>334</v>
      </c>
      <c r="D134" t="s">
        <v>371</v>
      </c>
      <c r="E134" t="s">
        <v>372</v>
      </c>
      <c r="F134" t="s">
        <v>336</v>
      </c>
      <c r="G134" t="s">
        <v>83</v>
      </c>
      <c r="H134" t="s">
        <v>373</v>
      </c>
      <c r="I134" t="s">
        <v>517</v>
      </c>
    </row>
    <row r="135" spans="1:9" x14ac:dyDescent="0.3">
      <c r="A135" t="s">
        <v>518</v>
      </c>
      <c r="B135" t="s">
        <v>519</v>
      </c>
      <c r="C135" t="s">
        <v>334</v>
      </c>
      <c r="D135" t="s">
        <v>340</v>
      </c>
      <c r="E135" t="s">
        <v>341</v>
      </c>
      <c r="F135" t="s">
        <v>248</v>
      </c>
      <c r="G135" t="s">
        <v>249</v>
      </c>
      <c r="H135" t="s">
        <v>116</v>
      </c>
      <c r="I135" t="s">
        <v>520</v>
      </c>
    </row>
    <row r="136" spans="1:9" x14ac:dyDescent="0.3">
      <c r="A136" t="s">
        <v>521</v>
      </c>
      <c r="B136" t="s">
        <v>522</v>
      </c>
      <c r="C136" t="s">
        <v>334</v>
      </c>
      <c r="D136" t="s">
        <v>335</v>
      </c>
      <c r="E136" t="s">
        <v>100</v>
      </c>
      <c r="F136" t="s">
        <v>336</v>
      </c>
      <c r="G136" t="s">
        <v>101</v>
      </c>
      <c r="H136" t="s">
        <v>84</v>
      </c>
      <c r="I136" t="s">
        <v>523</v>
      </c>
    </row>
    <row r="137" spans="1:9" x14ac:dyDescent="0.3">
      <c r="A137" t="s">
        <v>524</v>
      </c>
      <c r="B137" t="s">
        <v>525</v>
      </c>
      <c r="C137" t="s">
        <v>334</v>
      </c>
      <c r="D137" t="s">
        <v>393</v>
      </c>
      <c r="E137" t="s">
        <v>100</v>
      </c>
      <c r="F137" t="s">
        <v>336</v>
      </c>
      <c r="G137" t="s">
        <v>83</v>
      </c>
      <c r="H137" t="s">
        <v>166</v>
      </c>
      <c r="I137" t="s">
        <v>526</v>
      </c>
    </row>
    <row r="138" spans="1:9" x14ac:dyDescent="0.3">
      <c r="A138" t="s">
        <v>527</v>
      </c>
      <c r="B138" t="s">
        <v>528</v>
      </c>
      <c r="C138" t="s">
        <v>334</v>
      </c>
      <c r="D138" t="s">
        <v>529</v>
      </c>
      <c r="E138" t="s">
        <v>530</v>
      </c>
      <c r="F138" t="s">
        <v>336</v>
      </c>
      <c r="G138" t="s">
        <v>83</v>
      </c>
      <c r="H138" t="s">
        <v>373</v>
      </c>
      <c r="I138" t="s">
        <v>531</v>
      </c>
    </row>
    <row r="139" spans="1:9" x14ac:dyDescent="0.3">
      <c r="A139" t="s">
        <v>532</v>
      </c>
      <c r="B139" t="s">
        <v>533</v>
      </c>
      <c r="C139" t="s">
        <v>334</v>
      </c>
      <c r="D139" t="s">
        <v>393</v>
      </c>
      <c r="E139" t="s">
        <v>137</v>
      </c>
      <c r="F139" t="s">
        <v>336</v>
      </c>
      <c r="G139" t="s">
        <v>83</v>
      </c>
      <c r="H139" t="s">
        <v>166</v>
      </c>
      <c r="I139" t="s">
        <v>534</v>
      </c>
    </row>
    <row r="140" spans="1:9" x14ac:dyDescent="0.3">
      <c r="A140" t="s">
        <v>535</v>
      </c>
      <c r="B140" t="s">
        <v>536</v>
      </c>
      <c r="C140" t="s">
        <v>334</v>
      </c>
      <c r="D140" t="s">
        <v>393</v>
      </c>
      <c r="E140" t="s">
        <v>100</v>
      </c>
      <c r="F140" t="s">
        <v>336</v>
      </c>
      <c r="G140" t="s">
        <v>83</v>
      </c>
      <c r="H140" t="s">
        <v>166</v>
      </c>
      <c r="I140" t="s">
        <v>537</v>
      </c>
    </row>
    <row r="141" spans="1:9" x14ac:dyDescent="0.3">
      <c r="A141" t="s">
        <v>538</v>
      </c>
      <c r="B141" t="s">
        <v>539</v>
      </c>
      <c r="C141" t="s">
        <v>334</v>
      </c>
      <c r="D141" t="s">
        <v>540</v>
      </c>
      <c r="E141" t="s">
        <v>346</v>
      </c>
      <c r="F141" t="s">
        <v>336</v>
      </c>
      <c r="G141" t="s">
        <v>83</v>
      </c>
      <c r="H141" t="s">
        <v>166</v>
      </c>
      <c r="I141" t="s">
        <v>541</v>
      </c>
    </row>
    <row r="142" spans="1:9" x14ac:dyDescent="0.3">
      <c r="A142" t="s">
        <v>542</v>
      </c>
      <c r="B142" t="s">
        <v>543</v>
      </c>
      <c r="C142" t="s">
        <v>334</v>
      </c>
      <c r="D142" t="s">
        <v>540</v>
      </c>
      <c r="E142" t="s">
        <v>346</v>
      </c>
      <c r="F142" t="s">
        <v>336</v>
      </c>
      <c r="G142" t="s">
        <v>83</v>
      </c>
      <c r="H142" t="s">
        <v>166</v>
      </c>
      <c r="I142" t="s">
        <v>544</v>
      </c>
    </row>
    <row r="143" spans="1:9" x14ac:dyDescent="0.3">
      <c r="A143" t="s">
        <v>545</v>
      </c>
      <c r="B143" t="s">
        <v>546</v>
      </c>
      <c r="C143" t="s">
        <v>334</v>
      </c>
      <c r="D143" t="s">
        <v>540</v>
      </c>
      <c r="E143" t="s">
        <v>346</v>
      </c>
      <c r="F143" t="s">
        <v>336</v>
      </c>
      <c r="G143" t="s">
        <v>83</v>
      </c>
      <c r="H143" t="s">
        <v>166</v>
      </c>
      <c r="I143" t="s">
        <v>547</v>
      </c>
    </row>
    <row r="144" spans="1:9" x14ac:dyDescent="0.3">
      <c r="A144" t="s">
        <v>548</v>
      </c>
      <c r="B144" t="s">
        <v>549</v>
      </c>
      <c r="C144" t="s">
        <v>334</v>
      </c>
      <c r="D144" t="s">
        <v>540</v>
      </c>
      <c r="E144" t="s">
        <v>346</v>
      </c>
      <c r="F144" t="s">
        <v>336</v>
      </c>
      <c r="G144" t="s">
        <v>83</v>
      </c>
      <c r="H144" t="s">
        <v>166</v>
      </c>
      <c r="I144" t="s">
        <v>550</v>
      </c>
    </row>
    <row r="145" spans="1:9" x14ac:dyDescent="0.3">
      <c r="A145" t="s">
        <v>551</v>
      </c>
      <c r="B145" t="s">
        <v>552</v>
      </c>
      <c r="C145" t="s">
        <v>334</v>
      </c>
      <c r="D145" t="s">
        <v>540</v>
      </c>
      <c r="E145" t="s">
        <v>346</v>
      </c>
      <c r="F145" t="s">
        <v>336</v>
      </c>
      <c r="G145" t="s">
        <v>83</v>
      </c>
      <c r="H145" t="s">
        <v>166</v>
      </c>
      <c r="I145" t="s">
        <v>553</v>
      </c>
    </row>
    <row r="146" spans="1:9" x14ac:dyDescent="0.3">
      <c r="A146" t="s">
        <v>554</v>
      </c>
      <c r="B146" t="s">
        <v>555</v>
      </c>
      <c r="C146" t="s">
        <v>334</v>
      </c>
      <c r="D146" t="s">
        <v>540</v>
      </c>
      <c r="E146" t="s">
        <v>346</v>
      </c>
      <c r="F146" t="s">
        <v>336</v>
      </c>
      <c r="G146" t="s">
        <v>83</v>
      </c>
      <c r="H146" t="s">
        <v>166</v>
      </c>
      <c r="I146" t="s">
        <v>556</v>
      </c>
    </row>
    <row r="147" spans="1:9" x14ac:dyDescent="0.3">
      <c r="A147" t="s">
        <v>557</v>
      </c>
      <c r="B147" t="s">
        <v>558</v>
      </c>
      <c r="C147" t="s">
        <v>334</v>
      </c>
      <c r="D147" t="s">
        <v>559</v>
      </c>
      <c r="E147" t="s">
        <v>560</v>
      </c>
      <c r="F147" t="s">
        <v>336</v>
      </c>
      <c r="G147" t="s">
        <v>101</v>
      </c>
      <c r="H147" t="s">
        <v>84</v>
      </c>
      <c r="I147" t="s">
        <v>561</v>
      </c>
    </row>
    <row r="148" spans="1:9" x14ac:dyDescent="0.3">
      <c r="A148" t="s">
        <v>562</v>
      </c>
      <c r="B148" t="s">
        <v>563</v>
      </c>
      <c r="C148" t="s">
        <v>334</v>
      </c>
      <c r="D148" t="s">
        <v>559</v>
      </c>
      <c r="E148" t="s">
        <v>560</v>
      </c>
      <c r="F148" t="s">
        <v>336</v>
      </c>
      <c r="G148" t="s">
        <v>101</v>
      </c>
      <c r="H148" t="s">
        <v>84</v>
      </c>
      <c r="I148" t="s">
        <v>564</v>
      </c>
    </row>
    <row r="149" spans="1:9" x14ac:dyDescent="0.3">
      <c r="A149" t="s">
        <v>565</v>
      </c>
      <c r="B149" t="s">
        <v>566</v>
      </c>
      <c r="C149" t="s">
        <v>334</v>
      </c>
      <c r="D149" t="s">
        <v>559</v>
      </c>
      <c r="E149" t="s">
        <v>560</v>
      </c>
      <c r="F149" t="s">
        <v>336</v>
      </c>
      <c r="G149" t="s">
        <v>101</v>
      </c>
      <c r="H149" t="s">
        <v>84</v>
      </c>
      <c r="I149" t="s">
        <v>567</v>
      </c>
    </row>
    <row r="150" spans="1:9" x14ac:dyDescent="0.3">
      <c r="A150" t="s">
        <v>568</v>
      </c>
      <c r="B150" t="s">
        <v>569</v>
      </c>
      <c r="C150" t="s">
        <v>334</v>
      </c>
      <c r="D150" t="s">
        <v>559</v>
      </c>
      <c r="E150" t="s">
        <v>560</v>
      </c>
      <c r="F150" t="s">
        <v>336</v>
      </c>
      <c r="G150" t="s">
        <v>101</v>
      </c>
      <c r="H150" t="s">
        <v>84</v>
      </c>
      <c r="I150" t="s">
        <v>570</v>
      </c>
    </row>
    <row r="151" spans="1:9" x14ac:dyDescent="0.3">
      <c r="A151" t="s">
        <v>571</v>
      </c>
      <c r="B151" t="s">
        <v>572</v>
      </c>
      <c r="C151" t="s">
        <v>334</v>
      </c>
      <c r="D151" t="s">
        <v>559</v>
      </c>
      <c r="E151" t="s">
        <v>560</v>
      </c>
      <c r="F151" t="s">
        <v>336</v>
      </c>
      <c r="G151" t="s">
        <v>101</v>
      </c>
      <c r="H151" t="s">
        <v>84</v>
      </c>
      <c r="I151" t="s">
        <v>573</v>
      </c>
    </row>
    <row r="152" spans="1:9" x14ac:dyDescent="0.3">
      <c r="A152" t="s">
        <v>574</v>
      </c>
      <c r="B152" t="s">
        <v>575</v>
      </c>
      <c r="C152" t="s">
        <v>334</v>
      </c>
      <c r="D152" t="s">
        <v>559</v>
      </c>
      <c r="E152" t="s">
        <v>560</v>
      </c>
      <c r="F152" t="s">
        <v>336</v>
      </c>
      <c r="G152" t="s">
        <v>101</v>
      </c>
      <c r="H152" t="s">
        <v>84</v>
      </c>
      <c r="I152" t="s">
        <v>576</v>
      </c>
    </row>
    <row r="153" spans="1:9" x14ac:dyDescent="0.3">
      <c r="A153" t="s">
        <v>577</v>
      </c>
      <c r="B153" t="s">
        <v>578</v>
      </c>
      <c r="C153" t="s">
        <v>334</v>
      </c>
      <c r="D153" t="s">
        <v>345</v>
      </c>
      <c r="E153" t="s">
        <v>346</v>
      </c>
      <c r="F153" t="s">
        <v>248</v>
      </c>
      <c r="G153" t="s">
        <v>249</v>
      </c>
      <c r="H153" t="s">
        <v>166</v>
      </c>
      <c r="I153" t="s">
        <v>579</v>
      </c>
    </row>
    <row r="154" spans="1:9" x14ac:dyDescent="0.3">
      <c r="A154" t="s">
        <v>580</v>
      </c>
      <c r="B154" t="s">
        <v>581</v>
      </c>
      <c r="C154" t="s">
        <v>334</v>
      </c>
      <c r="D154" t="s">
        <v>582</v>
      </c>
      <c r="E154" t="s">
        <v>100</v>
      </c>
      <c r="F154" t="s">
        <v>336</v>
      </c>
      <c r="G154" t="s">
        <v>83</v>
      </c>
      <c r="H154" t="s">
        <v>166</v>
      </c>
      <c r="I154" t="s">
        <v>583</v>
      </c>
    </row>
    <row r="155" spans="1:9" x14ac:dyDescent="0.3">
      <c r="A155" t="s">
        <v>584</v>
      </c>
      <c r="B155" t="s">
        <v>585</v>
      </c>
      <c r="C155" t="s">
        <v>334</v>
      </c>
      <c r="D155" t="s">
        <v>582</v>
      </c>
      <c r="E155" t="s">
        <v>100</v>
      </c>
      <c r="F155" t="s">
        <v>336</v>
      </c>
      <c r="G155" t="s">
        <v>83</v>
      </c>
      <c r="H155" t="s">
        <v>166</v>
      </c>
      <c r="I155" t="s">
        <v>586</v>
      </c>
    </row>
    <row r="156" spans="1:9" x14ac:dyDescent="0.3">
      <c r="A156" t="s">
        <v>587</v>
      </c>
      <c r="B156" t="s">
        <v>588</v>
      </c>
      <c r="C156" t="s">
        <v>334</v>
      </c>
      <c r="D156" t="s">
        <v>582</v>
      </c>
      <c r="E156" t="s">
        <v>100</v>
      </c>
      <c r="F156" t="s">
        <v>336</v>
      </c>
      <c r="G156" t="s">
        <v>83</v>
      </c>
      <c r="H156" t="s">
        <v>166</v>
      </c>
      <c r="I156" t="s">
        <v>589</v>
      </c>
    </row>
    <row r="157" spans="1:9" x14ac:dyDescent="0.3">
      <c r="A157" t="s">
        <v>590</v>
      </c>
      <c r="B157" t="s">
        <v>591</v>
      </c>
      <c r="C157" t="s">
        <v>334</v>
      </c>
      <c r="D157" t="s">
        <v>582</v>
      </c>
      <c r="E157" t="s">
        <v>100</v>
      </c>
      <c r="F157" t="s">
        <v>336</v>
      </c>
      <c r="G157" t="s">
        <v>83</v>
      </c>
      <c r="H157" t="s">
        <v>166</v>
      </c>
      <c r="I157" t="s">
        <v>592</v>
      </c>
    </row>
    <row r="158" spans="1:9" x14ac:dyDescent="0.3">
      <c r="A158" t="s">
        <v>593</v>
      </c>
      <c r="B158" t="s">
        <v>594</v>
      </c>
      <c r="C158" t="s">
        <v>334</v>
      </c>
      <c r="D158" t="s">
        <v>582</v>
      </c>
      <c r="E158" t="s">
        <v>100</v>
      </c>
      <c r="F158" t="s">
        <v>336</v>
      </c>
      <c r="G158" t="s">
        <v>83</v>
      </c>
      <c r="H158" t="s">
        <v>166</v>
      </c>
      <c r="I158" t="s">
        <v>595</v>
      </c>
    </row>
    <row r="159" spans="1:9" x14ac:dyDescent="0.3">
      <c r="A159" t="s">
        <v>596</v>
      </c>
      <c r="B159" t="s">
        <v>597</v>
      </c>
      <c r="C159" t="s">
        <v>334</v>
      </c>
      <c r="D159" t="s">
        <v>582</v>
      </c>
      <c r="E159" t="s">
        <v>100</v>
      </c>
      <c r="F159" t="s">
        <v>336</v>
      </c>
      <c r="G159" t="s">
        <v>83</v>
      </c>
      <c r="H159" t="s">
        <v>166</v>
      </c>
      <c r="I159" t="s">
        <v>598</v>
      </c>
    </row>
    <row r="160" spans="1:9" x14ac:dyDescent="0.3">
      <c r="A160" t="s">
        <v>599</v>
      </c>
      <c r="B160" t="s">
        <v>600</v>
      </c>
      <c r="C160" t="s">
        <v>334</v>
      </c>
      <c r="D160" t="s">
        <v>601</v>
      </c>
      <c r="E160" t="s">
        <v>81</v>
      </c>
      <c r="F160" t="s">
        <v>423</v>
      </c>
      <c r="G160" t="s">
        <v>83</v>
      </c>
      <c r="H160" t="s">
        <v>84</v>
      </c>
      <c r="I160" t="s">
        <v>602</v>
      </c>
    </row>
    <row r="161" spans="1:9" x14ac:dyDescent="0.3">
      <c r="A161" t="s">
        <v>603</v>
      </c>
      <c r="B161" t="s">
        <v>604</v>
      </c>
      <c r="C161" t="s">
        <v>334</v>
      </c>
      <c r="D161" t="s">
        <v>601</v>
      </c>
      <c r="E161" t="s">
        <v>81</v>
      </c>
      <c r="F161" t="s">
        <v>423</v>
      </c>
      <c r="G161" t="s">
        <v>83</v>
      </c>
      <c r="H161" t="s">
        <v>84</v>
      </c>
      <c r="I161" t="s">
        <v>605</v>
      </c>
    </row>
    <row r="162" spans="1:9" x14ac:dyDescent="0.3">
      <c r="A162" t="s">
        <v>606</v>
      </c>
      <c r="B162" t="s">
        <v>607</v>
      </c>
      <c r="C162" t="s">
        <v>334</v>
      </c>
      <c r="D162" t="s">
        <v>608</v>
      </c>
      <c r="E162" t="s">
        <v>81</v>
      </c>
      <c r="F162" t="s">
        <v>423</v>
      </c>
      <c r="G162" t="s">
        <v>83</v>
      </c>
      <c r="H162" t="s">
        <v>84</v>
      </c>
      <c r="I162" t="s">
        <v>609</v>
      </c>
    </row>
    <row r="163" spans="1:9" x14ac:dyDescent="0.3">
      <c r="A163" t="s">
        <v>610</v>
      </c>
      <c r="B163" t="s">
        <v>611</v>
      </c>
      <c r="C163" t="s">
        <v>334</v>
      </c>
      <c r="D163" t="s">
        <v>437</v>
      </c>
      <c r="E163" t="s">
        <v>198</v>
      </c>
      <c r="F163" t="s">
        <v>423</v>
      </c>
      <c r="G163" t="s">
        <v>83</v>
      </c>
      <c r="H163" t="s">
        <v>84</v>
      </c>
      <c r="I163" t="s">
        <v>612</v>
      </c>
    </row>
    <row r="164" spans="1:9" x14ac:dyDescent="0.3">
      <c r="A164" t="s">
        <v>613</v>
      </c>
      <c r="B164" t="s">
        <v>614</v>
      </c>
      <c r="C164" t="s">
        <v>334</v>
      </c>
      <c r="D164" t="s">
        <v>437</v>
      </c>
      <c r="E164" t="s">
        <v>198</v>
      </c>
      <c r="F164" t="s">
        <v>423</v>
      </c>
      <c r="G164" t="s">
        <v>83</v>
      </c>
      <c r="H164" t="s">
        <v>84</v>
      </c>
      <c r="I164" t="s">
        <v>615</v>
      </c>
    </row>
    <row r="165" spans="1:9" x14ac:dyDescent="0.3">
      <c r="A165" t="s">
        <v>616</v>
      </c>
      <c r="B165" t="s">
        <v>617</v>
      </c>
      <c r="C165" t="s">
        <v>334</v>
      </c>
      <c r="D165" t="s">
        <v>421</v>
      </c>
      <c r="E165" t="s">
        <v>422</v>
      </c>
      <c r="F165" t="s">
        <v>248</v>
      </c>
      <c r="G165" t="s">
        <v>249</v>
      </c>
      <c r="H165" t="s">
        <v>84</v>
      </c>
      <c r="I165" t="s">
        <v>618</v>
      </c>
    </row>
    <row r="166" spans="1:9" x14ac:dyDescent="0.3">
      <c r="A166" t="s">
        <v>619</v>
      </c>
      <c r="B166" t="s">
        <v>620</v>
      </c>
      <c r="C166" t="s">
        <v>621</v>
      </c>
      <c r="D166" t="s">
        <v>361</v>
      </c>
      <c r="E166" t="s">
        <v>622</v>
      </c>
      <c r="F166" t="s">
        <v>362</v>
      </c>
      <c r="G166" t="s">
        <v>83</v>
      </c>
      <c r="H166" t="s">
        <v>373</v>
      </c>
      <c r="I166" t="s">
        <v>623</v>
      </c>
    </row>
    <row r="167" spans="1:9" x14ac:dyDescent="0.3">
      <c r="A167" t="s">
        <v>624</v>
      </c>
      <c r="B167" t="e">
        <v>#N/A</v>
      </c>
      <c r="C167" t="s">
        <v>621</v>
      </c>
      <c r="D167" t="s">
        <v>120</v>
      </c>
      <c r="E167" t="s">
        <v>622</v>
      </c>
      <c r="F167" t="s">
        <v>625</v>
      </c>
      <c r="G167" t="s">
        <v>101</v>
      </c>
      <c r="H167" t="s">
        <v>373</v>
      </c>
      <c r="I167" t="s">
        <v>626</v>
      </c>
    </row>
    <row r="168" spans="1:9" x14ac:dyDescent="0.3">
      <c r="A168" t="s">
        <v>627</v>
      </c>
      <c r="B168" t="s">
        <v>628</v>
      </c>
      <c r="C168" t="s">
        <v>621</v>
      </c>
      <c r="D168" t="s">
        <v>629</v>
      </c>
      <c r="E168" t="s">
        <v>622</v>
      </c>
      <c r="F168" t="s">
        <v>630</v>
      </c>
      <c r="G168" t="s">
        <v>83</v>
      </c>
      <c r="H168" t="s">
        <v>631</v>
      </c>
      <c r="I168" t="s">
        <v>632</v>
      </c>
    </row>
    <row r="169" spans="1:9" x14ac:dyDescent="0.3">
      <c r="A169" t="s">
        <v>633</v>
      </c>
      <c r="B169" t="s">
        <v>634</v>
      </c>
      <c r="C169" t="s">
        <v>621</v>
      </c>
      <c r="D169" t="s">
        <v>629</v>
      </c>
      <c r="E169" t="s">
        <v>622</v>
      </c>
      <c r="F169" t="s">
        <v>630</v>
      </c>
      <c r="G169" t="s">
        <v>83</v>
      </c>
      <c r="H169" t="s">
        <v>635</v>
      </c>
      <c r="I169" t="s">
        <v>636</v>
      </c>
    </row>
    <row r="170" spans="1:9" x14ac:dyDescent="0.3">
      <c r="A170" t="s">
        <v>637</v>
      </c>
      <c r="B170" t="s">
        <v>638</v>
      </c>
      <c r="C170" t="s">
        <v>621</v>
      </c>
      <c r="D170" t="s">
        <v>559</v>
      </c>
      <c r="E170" t="s">
        <v>622</v>
      </c>
      <c r="F170" t="s">
        <v>336</v>
      </c>
      <c r="G170" t="s">
        <v>83</v>
      </c>
      <c r="H170" t="s">
        <v>639</v>
      </c>
      <c r="I170" t="s">
        <v>640</v>
      </c>
    </row>
    <row r="171" spans="1:9" x14ac:dyDescent="0.3">
      <c r="A171" t="s">
        <v>641</v>
      </c>
      <c r="B171" t="s">
        <v>642</v>
      </c>
      <c r="C171" t="s">
        <v>621</v>
      </c>
      <c r="D171" t="s">
        <v>643</v>
      </c>
      <c r="E171" t="s">
        <v>622</v>
      </c>
      <c r="F171" t="s">
        <v>438</v>
      </c>
      <c r="G171" t="s">
        <v>101</v>
      </c>
      <c r="H171" t="s">
        <v>639</v>
      </c>
      <c r="I171" t="s">
        <v>644</v>
      </c>
    </row>
    <row r="172" spans="1:9" x14ac:dyDescent="0.3">
      <c r="A172" t="s">
        <v>645</v>
      </c>
      <c r="B172" t="s">
        <v>646</v>
      </c>
      <c r="C172" t="s">
        <v>621</v>
      </c>
      <c r="D172" t="s">
        <v>643</v>
      </c>
      <c r="E172" t="s">
        <v>622</v>
      </c>
      <c r="F172" t="s">
        <v>438</v>
      </c>
      <c r="G172" t="s">
        <v>101</v>
      </c>
      <c r="H172" t="s">
        <v>639</v>
      </c>
      <c r="I172" t="s">
        <v>647</v>
      </c>
    </row>
    <row r="173" spans="1:9" x14ac:dyDescent="0.3">
      <c r="A173" t="s">
        <v>648</v>
      </c>
      <c r="B173" t="s">
        <v>649</v>
      </c>
      <c r="C173" t="s">
        <v>621</v>
      </c>
      <c r="D173" t="s">
        <v>291</v>
      </c>
      <c r="E173" t="s">
        <v>622</v>
      </c>
      <c r="F173" t="s">
        <v>82</v>
      </c>
      <c r="G173" t="s">
        <v>83</v>
      </c>
      <c r="I173" t="s">
        <v>650</v>
      </c>
    </row>
    <row r="174" spans="1:9" x14ac:dyDescent="0.3">
      <c r="A174" t="s">
        <v>651</v>
      </c>
      <c r="B174" t="s">
        <v>652</v>
      </c>
      <c r="C174" t="s">
        <v>621</v>
      </c>
      <c r="D174" t="s">
        <v>653</v>
      </c>
      <c r="E174" t="s">
        <v>622</v>
      </c>
      <c r="F174" t="s">
        <v>248</v>
      </c>
      <c r="G174" t="s">
        <v>249</v>
      </c>
      <c r="H174" t="s">
        <v>639</v>
      </c>
      <c r="I174" t="s">
        <v>654</v>
      </c>
    </row>
    <row r="175" spans="1:9" x14ac:dyDescent="0.3">
      <c r="A175" t="s">
        <v>655</v>
      </c>
      <c r="B175" t="s">
        <v>656</v>
      </c>
      <c r="C175" t="s">
        <v>621</v>
      </c>
      <c r="D175" t="s">
        <v>653</v>
      </c>
      <c r="E175" t="s">
        <v>622</v>
      </c>
      <c r="F175" t="s">
        <v>248</v>
      </c>
      <c r="G175" t="s">
        <v>249</v>
      </c>
      <c r="H175" t="s">
        <v>639</v>
      </c>
      <c r="I175" t="s">
        <v>657</v>
      </c>
    </row>
    <row r="176" spans="1:9" x14ac:dyDescent="0.3">
      <c r="A176" t="s">
        <v>658</v>
      </c>
      <c r="B176" t="s">
        <v>659</v>
      </c>
      <c r="C176" t="s">
        <v>621</v>
      </c>
      <c r="D176" t="s">
        <v>653</v>
      </c>
      <c r="E176" t="s">
        <v>622</v>
      </c>
      <c r="F176" t="s">
        <v>248</v>
      </c>
      <c r="G176" t="s">
        <v>249</v>
      </c>
      <c r="H176" t="s">
        <v>639</v>
      </c>
      <c r="I176" t="s">
        <v>660</v>
      </c>
    </row>
    <row r="177" spans="1:9" x14ac:dyDescent="0.3">
      <c r="A177" t="s">
        <v>661</v>
      </c>
      <c r="B177" t="s">
        <v>662</v>
      </c>
      <c r="C177" t="s">
        <v>621</v>
      </c>
      <c r="D177" t="s">
        <v>653</v>
      </c>
      <c r="E177" t="s">
        <v>622</v>
      </c>
      <c r="F177" t="s">
        <v>248</v>
      </c>
      <c r="G177" t="s">
        <v>249</v>
      </c>
      <c r="H177" t="s">
        <v>639</v>
      </c>
      <c r="I177" t="s">
        <v>663</v>
      </c>
    </row>
    <row r="178" spans="1:9" x14ac:dyDescent="0.3">
      <c r="A178" t="s">
        <v>664</v>
      </c>
      <c r="B178" t="s">
        <v>665</v>
      </c>
      <c r="C178" t="s">
        <v>621</v>
      </c>
      <c r="D178" t="s">
        <v>653</v>
      </c>
      <c r="E178" t="s">
        <v>622</v>
      </c>
      <c r="F178" t="s">
        <v>248</v>
      </c>
      <c r="G178" t="s">
        <v>249</v>
      </c>
      <c r="H178" t="s">
        <v>639</v>
      </c>
      <c r="I178" t="s">
        <v>666</v>
      </c>
    </row>
    <row r="179" spans="1:9" x14ac:dyDescent="0.3">
      <c r="A179" t="s">
        <v>667</v>
      </c>
      <c r="B179" t="s">
        <v>668</v>
      </c>
      <c r="C179" t="s">
        <v>621</v>
      </c>
      <c r="D179" t="s">
        <v>653</v>
      </c>
      <c r="E179" t="s">
        <v>622</v>
      </c>
      <c r="F179" t="s">
        <v>248</v>
      </c>
      <c r="G179" t="s">
        <v>249</v>
      </c>
      <c r="H179" t="s">
        <v>639</v>
      </c>
      <c r="I179" t="s">
        <v>669</v>
      </c>
    </row>
    <row r="180" spans="1:9" x14ac:dyDescent="0.3">
      <c r="A180" t="s">
        <v>670</v>
      </c>
      <c r="B180" t="s">
        <v>671</v>
      </c>
      <c r="C180" t="s">
        <v>621</v>
      </c>
      <c r="D180" t="s">
        <v>653</v>
      </c>
      <c r="E180" t="s">
        <v>622</v>
      </c>
      <c r="F180" t="s">
        <v>248</v>
      </c>
      <c r="G180" t="s">
        <v>249</v>
      </c>
      <c r="H180" t="s">
        <v>639</v>
      </c>
      <c r="I180" t="s">
        <v>672</v>
      </c>
    </row>
    <row r="181" spans="1:9" x14ac:dyDescent="0.3">
      <c r="A181" t="s">
        <v>673</v>
      </c>
      <c r="B181" t="s">
        <v>674</v>
      </c>
      <c r="C181" t="s">
        <v>621</v>
      </c>
      <c r="D181" t="s">
        <v>653</v>
      </c>
      <c r="E181" t="s">
        <v>622</v>
      </c>
      <c r="F181" t="s">
        <v>248</v>
      </c>
      <c r="G181" t="s">
        <v>249</v>
      </c>
      <c r="H181" t="s">
        <v>639</v>
      </c>
      <c r="I181" t="s">
        <v>675</v>
      </c>
    </row>
    <row r="182" spans="1:9" x14ac:dyDescent="0.3">
      <c r="A182" t="s">
        <v>676</v>
      </c>
      <c r="B182" t="s">
        <v>677</v>
      </c>
      <c r="C182" t="s">
        <v>621</v>
      </c>
      <c r="D182" t="s">
        <v>653</v>
      </c>
      <c r="E182" t="s">
        <v>622</v>
      </c>
      <c r="F182" t="s">
        <v>248</v>
      </c>
      <c r="G182" t="s">
        <v>249</v>
      </c>
      <c r="H182" t="s">
        <v>639</v>
      </c>
      <c r="I182" t="s">
        <v>678</v>
      </c>
    </row>
    <row r="183" spans="1:9" x14ac:dyDescent="0.3">
      <c r="A183" t="s">
        <v>679</v>
      </c>
      <c r="B183" t="s">
        <v>680</v>
      </c>
      <c r="C183" t="s">
        <v>621</v>
      </c>
      <c r="D183" t="s">
        <v>653</v>
      </c>
      <c r="E183" t="s">
        <v>622</v>
      </c>
      <c r="F183" t="s">
        <v>248</v>
      </c>
      <c r="G183" t="s">
        <v>249</v>
      </c>
      <c r="H183" t="s">
        <v>639</v>
      </c>
      <c r="I183" t="s">
        <v>681</v>
      </c>
    </row>
    <row r="184" spans="1:9" x14ac:dyDescent="0.3">
      <c r="A184" t="s">
        <v>682</v>
      </c>
      <c r="B184" t="s">
        <v>683</v>
      </c>
      <c r="C184" t="s">
        <v>621</v>
      </c>
      <c r="D184" t="s">
        <v>653</v>
      </c>
      <c r="E184" t="s">
        <v>622</v>
      </c>
      <c r="F184" t="s">
        <v>248</v>
      </c>
      <c r="G184" t="s">
        <v>249</v>
      </c>
      <c r="H184" t="s">
        <v>639</v>
      </c>
      <c r="I184" t="s">
        <v>684</v>
      </c>
    </row>
    <row r="185" spans="1:9" x14ac:dyDescent="0.3">
      <c r="A185" t="s">
        <v>685</v>
      </c>
      <c r="B185" t="s">
        <v>686</v>
      </c>
      <c r="C185" t="s">
        <v>621</v>
      </c>
      <c r="D185" t="s">
        <v>653</v>
      </c>
      <c r="E185" t="s">
        <v>622</v>
      </c>
      <c r="F185" t="s">
        <v>248</v>
      </c>
      <c r="G185" t="s">
        <v>249</v>
      </c>
      <c r="H185" t="s">
        <v>639</v>
      </c>
      <c r="I185" t="s">
        <v>687</v>
      </c>
    </row>
    <row r="186" spans="1:9" x14ac:dyDescent="0.3">
      <c r="A186" t="s">
        <v>688</v>
      </c>
      <c r="B186" t="s">
        <v>689</v>
      </c>
      <c r="C186" t="s">
        <v>621</v>
      </c>
      <c r="D186" t="s">
        <v>653</v>
      </c>
      <c r="E186" t="s">
        <v>622</v>
      </c>
      <c r="F186" t="s">
        <v>248</v>
      </c>
      <c r="G186" t="s">
        <v>249</v>
      </c>
      <c r="H186" t="s">
        <v>639</v>
      </c>
      <c r="I186" t="s">
        <v>690</v>
      </c>
    </row>
    <row r="187" spans="1:9" x14ac:dyDescent="0.3">
      <c r="A187" t="s">
        <v>691</v>
      </c>
      <c r="B187" t="s">
        <v>692</v>
      </c>
      <c r="C187" t="s">
        <v>621</v>
      </c>
      <c r="D187" t="s">
        <v>653</v>
      </c>
      <c r="E187" t="s">
        <v>622</v>
      </c>
      <c r="F187" t="s">
        <v>248</v>
      </c>
      <c r="G187" t="s">
        <v>249</v>
      </c>
      <c r="H187" t="s">
        <v>639</v>
      </c>
      <c r="I187" t="s">
        <v>693</v>
      </c>
    </row>
    <row r="188" spans="1:9" x14ac:dyDescent="0.3">
      <c r="A188" t="s">
        <v>694</v>
      </c>
      <c r="B188" t="s">
        <v>695</v>
      </c>
      <c r="C188" t="s">
        <v>621</v>
      </c>
      <c r="D188" t="s">
        <v>653</v>
      </c>
      <c r="E188" t="s">
        <v>622</v>
      </c>
      <c r="F188" t="s">
        <v>248</v>
      </c>
      <c r="G188" t="s">
        <v>249</v>
      </c>
      <c r="H188" t="s">
        <v>639</v>
      </c>
      <c r="I188" t="s">
        <v>696</v>
      </c>
    </row>
    <row r="189" spans="1:9" x14ac:dyDescent="0.3">
      <c r="A189" t="s">
        <v>697</v>
      </c>
      <c r="B189" t="s">
        <v>698</v>
      </c>
      <c r="C189" t="s">
        <v>621</v>
      </c>
      <c r="D189" t="s">
        <v>653</v>
      </c>
      <c r="E189" t="s">
        <v>622</v>
      </c>
      <c r="F189" t="s">
        <v>248</v>
      </c>
      <c r="G189" t="s">
        <v>249</v>
      </c>
      <c r="H189" t="s">
        <v>639</v>
      </c>
      <c r="I189" t="s">
        <v>699</v>
      </c>
    </row>
    <row r="190" spans="1:9" x14ac:dyDescent="0.3">
      <c r="A190" t="s">
        <v>700</v>
      </c>
      <c r="B190" t="s">
        <v>701</v>
      </c>
      <c r="C190" t="s">
        <v>621</v>
      </c>
      <c r="D190" t="s">
        <v>653</v>
      </c>
      <c r="E190" t="s">
        <v>622</v>
      </c>
      <c r="F190" t="s">
        <v>248</v>
      </c>
      <c r="G190" t="s">
        <v>249</v>
      </c>
      <c r="H190" t="s">
        <v>639</v>
      </c>
      <c r="I190" t="s">
        <v>696</v>
      </c>
    </row>
    <row r="191" spans="1:9" x14ac:dyDescent="0.3">
      <c r="A191" t="s">
        <v>702</v>
      </c>
      <c r="B191" t="s">
        <v>703</v>
      </c>
      <c r="C191" t="s">
        <v>621</v>
      </c>
      <c r="D191" t="s">
        <v>653</v>
      </c>
      <c r="E191" t="s">
        <v>622</v>
      </c>
      <c r="F191" t="s">
        <v>248</v>
      </c>
      <c r="G191" t="s">
        <v>249</v>
      </c>
      <c r="H191" t="s">
        <v>639</v>
      </c>
      <c r="I191" t="s">
        <v>704</v>
      </c>
    </row>
    <row r="192" spans="1:9" x14ac:dyDescent="0.3">
      <c r="A192" t="s">
        <v>705</v>
      </c>
      <c r="B192" t="s">
        <v>706</v>
      </c>
      <c r="C192" t="s">
        <v>621</v>
      </c>
      <c r="D192" t="s">
        <v>653</v>
      </c>
      <c r="E192" t="s">
        <v>622</v>
      </c>
      <c r="F192" t="s">
        <v>248</v>
      </c>
      <c r="G192" t="s">
        <v>249</v>
      </c>
      <c r="H192" t="s">
        <v>639</v>
      </c>
      <c r="I192" t="s">
        <v>707</v>
      </c>
    </row>
    <row r="193" spans="1:9" x14ac:dyDescent="0.3">
      <c r="A193" t="s">
        <v>708</v>
      </c>
      <c r="B193" t="s">
        <v>709</v>
      </c>
      <c r="C193" t="s">
        <v>621</v>
      </c>
      <c r="D193" t="s">
        <v>653</v>
      </c>
      <c r="E193" t="s">
        <v>622</v>
      </c>
      <c r="F193" t="s">
        <v>248</v>
      </c>
      <c r="G193" t="s">
        <v>249</v>
      </c>
      <c r="H193" t="s">
        <v>639</v>
      </c>
      <c r="I193" t="s">
        <v>710</v>
      </c>
    </row>
    <row r="194" spans="1:9" x14ac:dyDescent="0.3">
      <c r="A194" t="s">
        <v>711</v>
      </c>
      <c r="B194" t="s">
        <v>712</v>
      </c>
      <c r="C194" t="s">
        <v>621</v>
      </c>
      <c r="D194" t="s">
        <v>653</v>
      </c>
      <c r="E194" t="s">
        <v>622</v>
      </c>
      <c r="F194" t="s">
        <v>248</v>
      </c>
      <c r="G194" t="s">
        <v>249</v>
      </c>
      <c r="H194" t="s">
        <v>639</v>
      </c>
      <c r="I194" t="s">
        <v>713</v>
      </c>
    </row>
    <row r="195" spans="1:9" x14ac:dyDescent="0.3">
      <c r="A195" t="s">
        <v>714</v>
      </c>
      <c r="B195" t="s">
        <v>715</v>
      </c>
      <c r="C195" t="s">
        <v>621</v>
      </c>
      <c r="D195" t="s">
        <v>653</v>
      </c>
      <c r="E195" t="s">
        <v>622</v>
      </c>
      <c r="F195" t="s">
        <v>248</v>
      </c>
      <c r="G195" t="s">
        <v>249</v>
      </c>
      <c r="H195" t="s">
        <v>639</v>
      </c>
      <c r="I195" t="s">
        <v>716</v>
      </c>
    </row>
    <row r="196" spans="1:9" x14ac:dyDescent="0.3">
      <c r="A196" t="s">
        <v>717</v>
      </c>
      <c r="B196" t="s">
        <v>718</v>
      </c>
      <c r="C196" t="s">
        <v>621</v>
      </c>
      <c r="D196" t="s">
        <v>653</v>
      </c>
      <c r="E196" t="s">
        <v>622</v>
      </c>
      <c r="F196" t="s">
        <v>248</v>
      </c>
      <c r="G196" t="s">
        <v>249</v>
      </c>
      <c r="H196" t="s">
        <v>639</v>
      </c>
      <c r="I196" t="s">
        <v>719</v>
      </c>
    </row>
    <row r="197" spans="1:9" x14ac:dyDescent="0.3">
      <c r="A197" t="s">
        <v>720</v>
      </c>
      <c r="B197" t="s">
        <v>721</v>
      </c>
      <c r="C197" t="s">
        <v>621</v>
      </c>
      <c r="D197" t="s">
        <v>653</v>
      </c>
      <c r="E197" t="s">
        <v>622</v>
      </c>
      <c r="F197" t="s">
        <v>248</v>
      </c>
      <c r="G197" t="s">
        <v>249</v>
      </c>
      <c r="H197" t="s">
        <v>639</v>
      </c>
      <c r="I197" t="s">
        <v>722</v>
      </c>
    </row>
    <row r="198" spans="1:9" x14ac:dyDescent="0.3">
      <c r="A198" t="s">
        <v>723</v>
      </c>
      <c r="B198" t="s">
        <v>724</v>
      </c>
      <c r="C198" t="s">
        <v>621</v>
      </c>
      <c r="D198" t="s">
        <v>653</v>
      </c>
      <c r="E198" t="s">
        <v>622</v>
      </c>
      <c r="F198" t="s">
        <v>248</v>
      </c>
      <c r="G198" t="s">
        <v>249</v>
      </c>
      <c r="H198" t="s">
        <v>639</v>
      </c>
      <c r="I198" t="s">
        <v>725</v>
      </c>
    </row>
    <row r="199" spans="1:9" x14ac:dyDescent="0.3">
      <c r="A199" t="s">
        <v>726</v>
      </c>
      <c r="B199" t="s">
        <v>727</v>
      </c>
      <c r="C199" t="s">
        <v>621</v>
      </c>
      <c r="D199" t="s">
        <v>653</v>
      </c>
      <c r="E199" t="s">
        <v>622</v>
      </c>
      <c r="F199" t="s">
        <v>248</v>
      </c>
      <c r="G199" t="s">
        <v>249</v>
      </c>
      <c r="H199" t="s">
        <v>639</v>
      </c>
      <c r="I199" t="s">
        <v>728</v>
      </c>
    </row>
    <row r="200" spans="1:9" x14ac:dyDescent="0.3">
      <c r="A200" t="s">
        <v>729</v>
      </c>
      <c r="B200" t="s">
        <v>730</v>
      </c>
      <c r="C200" t="s">
        <v>621</v>
      </c>
      <c r="D200" t="s">
        <v>653</v>
      </c>
      <c r="E200" t="s">
        <v>622</v>
      </c>
      <c r="F200" t="s">
        <v>248</v>
      </c>
      <c r="G200" t="s">
        <v>249</v>
      </c>
      <c r="H200" t="s">
        <v>639</v>
      </c>
      <c r="I200" t="s">
        <v>731</v>
      </c>
    </row>
    <row r="201" spans="1:9" x14ac:dyDescent="0.3">
      <c r="A201" t="s">
        <v>732</v>
      </c>
      <c r="B201" t="s">
        <v>733</v>
      </c>
      <c r="C201" t="s">
        <v>621</v>
      </c>
      <c r="D201" t="s">
        <v>653</v>
      </c>
      <c r="E201" t="s">
        <v>622</v>
      </c>
      <c r="F201" t="s">
        <v>248</v>
      </c>
      <c r="G201" t="s">
        <v>249</v>
      </c>
      <c r="H201" t="s">
        <v>639</v>
      </c>
      <c r="I201" t="s">
        <v>734</v>
      </c>
    </row>
    <row r="202" spans="1:9" x14ac:dyDescent="0.3">
      <c r="A202" t="s">
        <v>735</v>
      </c>
      <c r="B202" t="s">
        <v>736</v>
      </c>
      <c r="C202" t="s">
        <v>621</v>
      </c>
      <c r="D202" t="s">
        <v>653</v>
      </c>
      <c r="E202" t="s">
        <v>622</v>
      </c>
      <c r="F202" t="s">
        <v>248</v>
      </c>
      <c r="G202" t="s">
        <v>249</v>
      </c>
      <c r="H202" t="s">
        <v>639</v>
      </c>
      <c r="I202" t="s">
        <v>737</v>
      </c>
    </row>
    <row r="203" spans="1:9" x14ac:dyDescent="0.3">
      <c r="A203" t="s">
        <v>738</v>
      </c>
      <c r="B203" t="s">
        <v>739</v>
      </c>
      <c r="C203" t="s">
        <v>621</v>
      </c>
      <c r="D203" t="s">
        <v>653</v>
      </c>
      <c r="E203" t="s">
        <v>622</v>
      </c>
      <c r="F203" t="s">
        <v>248</v>
      </c>
      <c r="G203" t="s">
        <v>249</v>
      </c>
      <c r="H203" t="s">
        <v>639</v>
      </c>
      <c r="I203" t="s">
        <v>740</v>
      </c>
    </row>
    <row r="204" spans="1:9" x14ac:dyDescent="0.3">
      <c r="A204" t="s">
        <v>741</v>
      </c>
      <c r="B204" t="s">
        <v>742</v>
      </c>
      <c r="C204" t="s">
        <v>621</v>
      </c>
      <c r="D204" t="s">
        <v>653</v>
      </c>
      <c r="E204" t="s">
        <v>622</v>
      </c>
      <c r="F204" t="s">
        <v>248</v>
      </c>
      <c r="G204" t="s">
        <v>249</v>
      </c>
      <c r="H204" t="s">
        <v>639</v>
      </c>
      <c r="I204" t="s">
        <v>743</v>
      </c>
    </row>
    <row r="205" spans="1:9" x14ac:dyDescent="0.3">
      <c r="A205" t="s">
        <v>744</v>
      </c>
      <c r="B205" t="s">
        <v>745</v>
      </c>
      <c r="C205" t="s">
        <v>621</v>
      </c>
      <c r="D205" t="s">
        <v>653</v>
      </c>
      <c r="E205" t="s">
        <v>622</v>
      </c>
      <c r="F205" t="s">
        <v>248</v>
      </c>
      <c r="G205" t="s">
        <v>249</v>
      </c>
      <c r="H205" t="s">
        <v>639</v>
      </c>
      <c r="I205" t="s">
        <v>746</v>
      </c>
    </row>
    <row r="206" spans="1:9" x14ac:dyDescent="0.3">
      <c r="A206" t="s">
        <v>747</v>
      </c>
      <c r="B206" t="s">
        <v>748</v>
      </c>
      <c r="C206" t="s">
        <v>621</v>
      </c>
      <c r="D206" t="s">
        <v>340</v>
      </c>
      <c r="E206" t="s">
        <v>622</v>
      </c>
      <c r="F206" t="s">
        <v>336</v>
      </c>
      <c r="G206" t="s">
        <v>101</v>
      </c>
      <c r="H206" t="s">
        <v>373</v>
      </c>
      <c r="I206" t="s">
        <v>749</v>
      </c>
    </row>
    <row r="207" spans="1:9" x14ac:dyDescent="0.3">
      <c r="A207" t="s">
        <v>750</v>
      </c>
      <c r="B207" t="s">
        <v>751</v>
      </c>
      <c r="C207" t="s">
        <v>621</v>
      </c>
      <c r="D207" t="s">
        <v>752</v>
      </c>
      <c r="E207" t="s">
        <v>622</v>
      </c>
      <c r="F207" t="s">
        <v>423</v>
      </c>
      <c r="G207" t="s">
        <v>83</v>
      </c>
      <c r="H207" t="s">
        <v>639</v>
      </c>
      <c r="I207" t="s">
        <v>753</v>
      </c>
    </row>
    <row r="208" spans="1:9" x14ac:dyDescent="0.3">
      <c r="A208" t="s">
        <v>754</v>
      </c>
      <c r="B208" t="s">
        <v>755</v>
      </c>
      <c r="C208" t="s">
        <v>621</v>
      </c>
      <c r="D208" t="s">
        <v>752</v>
      </c>
      <c r="E208" t="s">
        <v>622</v>
      </c>
      <c r="F208" t="s">
        <v>423</v>
      </c>
      <c r="G208" t="s">
        <v>83</v>
      </c>
      <c r="H208" t="s">
        <v>756</v>
      </c>
      <c r="I208" t="s">
        <v>757</v>
      </c>
    </row>
    <row r="209" spans="1:9" x14ac:dyDescent="0.3">
      <c r="A209" t="s">
        <v>758</v>
      </c>
      <c r="B209" t="s">
        <v>759</v>
      </c>
      <c r="C209" t="s">
        <v>621</v>
      </c>
      <c r="D209" t="s">
        <v>421</v>
      </c>
      <c r="E209" t="s">
        <v>622</v>
      </c>
      <c r="F209" t="s">
        <v>423</v>
      </c>
      <c r="G209" t="s">
        <v>83</v>
      </c>
      <c r="H209" t="s">
        <v>84</v>
      </c>
      <c r="I209" t="s">
        <v>760</v>
      </c>
    </row>
    <row r="210" spans="1:9" x14ac:dyDescent="0.3">
      <c r="A210" t="s">
        <v>761</v>
      </c>
      <c r="B210" t="s">
        <v>762</v>
      </c>
      <c r="C210" t="s">
        <v>621</v>
      </c>
      <c r="D210" t="s">
        <v>421</v>
      </c>
      <c r="E210" t="s">
        <v>622</v>
      </c>
      <c r="F210" t="s">
        <v>423</v>
      </c>
      <c r="G210" t="s">
        <v>83</v>
      </c>
      <c r="H210" t="s">
        <v>639</v>
      </c>
      <c r="I210" t="s">
        <v>763</v>
      </c>
    </row>
    <row r="211" spans="1:9" x14ac:dyDescent="0.3">
      <c r="A211" t="s">
        <v>764</v>
      </c>
      <c r="B211" t="s">
        <v>765</v>
      </c>
      <c r="C211" t="s">
        <v>621</v>
      </c>
      <c r="D211" t="s">
        <v>421</v>
      </c>
      <c r="E211" t="s">
        <v>622</v>
      </c>
      <c r="F211" t="s">
        <v>423</v>
      </c>
      <c r="G211" t="s">
        <v>83</v>
      </c>
      <c r="I211" t="s">
        <v>766</v>
      </c>
    </row>
    <row r="212" spans="1:9" x14ac:dyDescent="0.3">
      <c r="A212" t="s">
        <v>767</v>
      </c>
      <c r="B212" t="s">
        <v>768</v>
      </c>
      <c r="C212" t="s">
        <v>621</v>
      </c>
      <c r="D212" t="s">
        <v>643</v>
      </c>
      <c r="E212" t="s">
        <v>622</v>
      </c>
      <c r="F212" t="s">
        <v>438</v>
      </c>
      <c r="G212" t="s">
        <v>101</v>
      </c>
      <c r="H212" t="s">
        <v>639</v>
      </c>
      <c r="I212" t="s">
        <v>769</v>
      </c>
    </row>
    <row r="213" spans="1:9" x14ac:dyDescent="0.3">
      <c r="A213" t="s">
        <v>770</v>
      </c>
      <c r="B213" t="s">
        <v>771</v>
      </c>
      <c r="C213" t="s">
        <v>621</v>
      </c>
      <c r="D213" t="s">
        <v>643</v>
      </c>
      <c r="E213" t="s">
        <v>622</v>
      </c>
      <c r="F213" t="s">
        <v>438</v>
      </c>
      <c r="G213" t="s">
        <v>101</v>
      </c>
      <c r="H213" t="s">
        <v>373</v>
      </c>
      <c r="I213" t="s">
        <v>772</v>
      </c>
    </row>
    <row r="214" spans="1:9" x14ac:dyDescent="0.3">
      <c r="A214" t="s">
        <v>773</v>
      </c>
      <c r="B214" t="s">
        <v>774</v>
      </c>
      <c r="C214" t="s">
        <v>621</v>
      </c>
      <c r="D214" t="s">
        <v>643</v>
      </c>
      <c r="E214" t="s">
        <v>622</v>
      </c>
      <c r="F214" t="s">
        <v>438</v>
      </c>
      <c r="G214" t="s">
        <v>101</v>
      </c>
      <c r="H214" t="s">
        <v>373</v>
      </c>
      <c r="I214" t="s">
        <v>775</v>
      </c>
    </row>
    <row r="215" spans="1:9" x14ac:dyDescent="0.3">
      <c r="A215" t="s">
        <v>776</v>
      </c>
      <c r="B215" t="s">
        <v>777</v>
      </c>
      <c r="C215" t="s">
        <v>621</v>
      </c>
      <c r="D215" t="s">
        <v>643</v>
      </c>
      <c r="E215" t="s">
        <v>622</v>
      </c>
      <c r="F215" t="s">
        <v>438</v>
      </c>
      <c r="G215" t="s">
        <v>101</v>
      </c>
      <c r="H215" t="s">
        <v>639</v>
      </c>
      <c r="I215" t="s">
        <v>778</v>
      </c>
    </row>
    <row r="216" spans="1:9" x14ac:dyDescent="0.3">
      <c r="A216" t="s">
        <v>779</v>
      </c>
      <c r="B216" t="s">
        <v>780</v>
      </c>
      <c r="C216" t="s">
        <v>621</v>
      </c>
      <c r="D216" t="s">
        <v>781</v>
      </c>
      <c r="E216" t="s">
        <v>622</v>
      </c>
      <c r="F216" t="s">
        <v>782</v>
      </c>
      <c r="G216" t="s">
        <v>101</v>
      </c>
      <c r="H216" t="s">
        <v>639</v>
      </c>
      <c r="I216" t="s">
        <v>783</v>
      </c>
    </row>
    <row r="217" spans="1:9" x14ac:dyDescent="0.3">
      <c r="A217" t="s">
        <v>784</v>
      </c>
      <c r="B217" t="s">
        <v>785</v>
      </c>
      <c r="C217" t="s">
        <v>621</v>
      </c>
      <c r="D217" t="s">
        <v>781</v>
      </c>
      <c r="E217" t="s">
        <v>622</v>
      </c>
      <c r="F217" t="s">
        <v>782</v>
      </c>
      <c r="G217" t="s">
        <v>101</v>
      </c>
      <c r="H217" t="s">
        <v>639</v>
      </c>
      <c r="I217" t="s">
        <v>786</v>
      </c>
    </row>
    <row r="218" spans="1:9" x14ac:dyDescent="0.3">
      <c r="A218" t="s">
        <v>787</v>
      </c>
      <c r="B218" t="s">
        <v>788</v>
      </c>
      <c r="C218" t="s">
        <v>621</v>
      </c>
      <c r="D218" t="s">
        <v>781</v>
      </c>
      <c r="E218" t="s">
        <v>622</v>
      </c>
      <c r="F218" t="s">
        <v>782</v>
      </c>
      <c r="G218" t="s">
        <v>101</v>
      </c>
      <c r="H218" t="s">
        <v>639</v>
      </c>
      <c r="I218" t="s">
        <v>789</v>
      </c>
    </row>
    <row r="219" spans="1:9" x14ac:dyDescent="0.3">
      <c r="A219" t="s">
        <v>790</v>
      </c>
      <c r="B219" t="s">
        <v>791</v>
      </c>
      <c r="C219" t="s">
        <v>621</v>
      </c>
      <c r="D219" t="s">
        <v>781</v>
      </c>
      <c r="E219" t="s">
        <v>622</v>
      </c>
      <c r="F219" t="s">
        <v>782</v>
      </c>
      <c r="G219" t="s">
        <v>101</v>
      </c>
      <c r="H219" t="s">
        <v>84</v>
      </c>
      <c r="I219" t="s">
        <v>792</v>
      </c>
    </row>
    <row r="220" spans="1:9" x14ac:dyDescent="0.3">
      <c r="A220" t="s">
        <v>793</v>
      </c>
      <c r="B220" t="s">
        <v>794</v>
      </c>
      <c r="C220" t="s">
        <v>621</v>
      </c>
      <c r="D220" t="s">
        <v>629</v>
      </c>
      <c r="E220" t="s">
        <v>622</v>
      </c>
      <c r="F220" t="s">
        <v>630</v>
      </c>
      <c r="G220" t="s">
        <v>83</v>
      </c>
      <c r="I220" t="s">
        <v>795</v>
      </c>
    </row>
    <row r="221" spans="1:9" x14ac:dyDescent="0.3">
      <c r="A221" t="s">
        <v>796</v>
      </c>
      <c r="B221" t="s">
        <v>797</v>
      </c>
      <c r="C221" t="s">
        <v>621</v>
      </c>
      <c r="D221" t="s">
        <v>781</v>
      </c>
      <c r="E221" t="s">
        <v>622</v>
      </c>
      <c r="F221" t="s">
        <v>782</v>
      </c>
      <c r="G221" t="s">
        <v>101</v>
      </c>
      <c r="H221" t="s">
        <v>84</v>
      </c>
      <c r="I221" t="s">
        <v>798</v>
      </c>
    </row>
    <row r="222" spans="1:9" x14ac:dyDescent="0.3">
      <c r="A222" t="s">
        <v>799</v>
      </c>
      <c r="B222" t="s">
        <v>800</v>
      </c>
      <c r="C222" t="s">
        <v>621</v>
      </c>
      <c r="D222" t="s">
        <v>781</v>
      </c>
      <c r="E222" t="s">
        <v>622</v>
      </c>
      <c r="F222" t="s">
        <v>782</v>
      </c>
      <c r="G222" t="s">
        <v>101</v>
      </c>
      <c r="H222" t="s">
        <v>84</v>
      </c>
      <c r="I222" t="s">
        <v>801</v>
      </c>
    </row>
    <row r="223" spans="1:9" x14ac:dyDescent="0.3">
      <c r="A223" t="s">
        <v>802</v>
      </c>
      <c r="B223" t="s">
        <v>803</v>
      </c>
      <c r="C223" t="s">
        <v>621</v>
      </c>
      <c r="D223" t="s">
        <v>781</v>
      </c>
      <c r="E223" t="s">
        <v>622</v>
      </c>
      <c r="F223" t="s">
        <v>782</v>
      </c>
      <c r="G223" t="s">
        <v>101</v>
      </c>
      <c r="H223" t="s">
        <v>84</v>
      </c>
      <c r="I223" t="s">
        <v>804</v>
      </c>
    </row>
    <row r="224" spans="1:9" x14ac:dyDescent="0.3">
      <c r="A224" t="s">
        <v>805</v>
      </c>
      <c r="B224" t="s">
        <v>806</v>
      </c>
      <c r="C224" t="s">
        <v>621</v>
      </c>
      <c r="D224" t="s">
        <v>781</v>
      </c>
      <c r="E224" t="s">
        <v>622</v>
      </c>
      <c r="F224" t="s">
        <v>782</v>
      </c>
      <c r="G224" t="s">
        <v>101</v>
      </c>
      <c r="H224" t="s">
        <v>84</v>
      </c>
      <c r="I224" t="s">
        <v>807</v>
      </c>
    </row>
    <row r="225" spans="1:9" x14ac:dyDescent="0.3">
      <c r="A225" t="s">
        <v>808</v>
      </c>
      <c r="B225" t="s">
        <v>809</v>
      </c>
      <c r="C225" t="s">
        <v>621</v>
      </c>
      <c r="D225" t="s">
        <v>629</v>
      </c>
      <c r="E225" t="s">
        <v>622</v>
      </c>
      <c r="F225" t="s">
        <v>630</v>
      </c>
      <c r="G225" t="s">
        <v>83</v>
      </c>
      <c r="I225" t="s">
        <v>810</v>
      </c>
    </row>
    <row r="226" spans="1:9" x14ac:dyDescent="0.3">
      <c r="A226" t="s">
        <v>811</v>
      </c>
      <c r="B226" t="s">
        <v>812</v>
      </c>
      <c r="C226" t="s">
        <v>621</v>
      </c>
      <c r="D226" t="s">
        <v>781</v>
      </c>
      <c r="E226" t="s">
        <v>622</v>
      </c>
      <c r="F226" t="s">
        <v>782</v>
      </c>
      <c r="G226" t="s">
        <v>101</v>
      </c>
      <c r="H226" t="s">
        <v>84</v>
      </c>
      <c r="I226" t="s">
        <v>813</v>
      </c>
    </row>
    <row r="227" spans="1:9" x14ac:dyDescent="0.3">
      <c r="A227" t="s">
        <v>814</v>
      </c>
      <c r="B227" t="s">
        <v>815</v>
      </c>
      <c r="C227" t="s">
        <v>621</v>
      </c>
      <c r="D227" t="s">
        <v>643</v>
      </c>
      <c r="E227" t="s">
        <v>622</v>
      </c>
      <c r="F227" t="s">
        <v>438</v>
      </c>
      <c r="G227" t="s">
        <v>101</v>
      </c>
      <c r="H227" t="s">
        <v>373</v>
      </c>
      <c r="I227" t="s">
        <v>816</v>
      </c>
    </row>
    <row r="228" spans="1:9" x14ac:dyDescent="0.3">
      <c r="A228" t="s">
        <v>67</v>
      </c>
      <c r="B228" t="s">
        <v>817</v>
      </c>
      <c r="C228" t="s">
        <v>621</v>
      </c>
      <c r="D228" t="s">
        <v>380</v>
      </c>
      <c r="E228" t="s">
        <v>622</v>
      </c>
      <c r="F228" t="s">
        <v>336</v>
      </c>
      <c r="G228" t="s">
        <v>101</v>
      </c>
      <c r="H228" t="s">
        <v>639</v>
      </c>
      <c r="I228" t="s">
        <v>818</v>
      </c>
    </row>
    <row r="229" spans="1:9" x14ac:dyDescent="0.3">
      <c r="A229" t="s">
        <v>819</v>
      </c>
      <c r="B229" t="s">
        <v>820</v>
      </c>
      <c r="C229" t="s">
        <v>621</v>
      </c>
      <c r="D229" t="s">
        <v>629</v>
      </c>
      <c r="E229" t="s">
        <v>622</v>
      </c>
      <c r="F229" t="s">
        <v>630</v>
      </c>
      <c r="G229" t="s">
        <v>83</v>
      </c>
      <c r="H229" t="s">
        <v>639</v>
      </c>
      <c r="I229" t="s">
        <v>821</v>
      </c>
    </row>
    <row r="230" spans="1:9" x14ac:dyDescent="0.3">
      <c r="A230" t="s">
        <v>822</v>
      </c>
      <c r="B230" t="s">
        <v>823</v>
      </c>
      <c r="C230" t="s">
        <v>621</v>
      </c>
      <c r="D230" t="s">
        <v>629</v>
      </c>
      <c r="E230" t="s">
        <v>622</v>
      </c>
      <c r="F230" t="s">
        <v>630</v>
      </c>
      <c r="G230" t="s">
        <v>83</v>
      </c>
      <c r="H230" t="s">
        <v>639</v>
      </c>
      <c r="I230" t="s">
        <v>824</v>
      </c>
    </row>
    <row r="231" spans="1:9" x14ac:dyDescent="0.3">
      <c r="A231" t="s">
        <v>825</v>
      </c>
      <c r="B231" t="s">
        <v>826</v>
      </c>
      <c r="C231" t="s">
        <v>621</v>
      </c>
      <c r="D231" t="s">
        <v>629</v>
      </c>
      <c r="E231" t="s">
        <v>622</v>
      </c>
      <c r="F231" t="s">
        <v>630</v>
      </c>
      <c r="G231" t="s">
        <v>83</v>
      </c>
      <c r="H231" t="s">
        <v>639</v>
      </c>
      <c r="I231" t="s">
        <v>827</v>
      </c>
    </row>
    <row r="232" spans="1:9" x14ac:dyDescent="0.3">
      <c r="A232" t="s">
        <v>828</v>
      </c>
      <c r="B232" t="s">
        <v>829</v>
      </c>
      <c r="C232" t="s">
        <v>621</v>
      </c>
      <c r="D232" t="s">
        <v>629</v>
      </c>
      <c r="E232" t="s">
        <v>622</v>
      </c>
      <c r="F232" t="s">
        <v>630</v>
      </c>
      <c r="G232" t="s">
        <v>83</v>
      </c>
      <c r="H232" t="s">
        <v>639</v>
      </c>
      <c r="I232" t="s">
        <v>830</v>
      </c>
    </row>
    <row r="233" spans="1:9" x14ac:dyDescent="0.3">
      <c r="A233" t="s">
        <v>831</v>
      </c>
      <c r="B233" t="s">
        <v>832</v>
      </c>
      <c r="C233" t="s">
        <v>621</v>
      </c>
      <c r="D233" t="s">
        <v>361</v>
      </c>
      <c r="E233" t="s">
        <v>622</v>
      </c>
      <c r="F233" t="s">
        <v>362</v>
      </c>
      <c r="G233" t="s">
        <v>83</v>
      </c>
      <c r="H233" t="s">
        <v>639</v>
      </c>
      <c r="I233" t="s">
        <v>833</v>
      </c>
    </row>
    <row r="234" spans="1:9" x14ac:dyDescent="0.3">
      <c r="A234" t="s">
        <v>834</v>
      </c>
      <c r="B234" t="s">
        <v>835</v>
      </c>
      <c r="C234" t="s">
        <v>621</v>
      </c>
      <c r="D234" t="s">
        <v>361</v>
      </c>
      <c r="E234" t="s">
        <v>622</v>
      </c>
      <c r="F234" t="s">
        <v>362</v>
      </c>
      <c r="G234" t="s">
        <v>83</v>
      </c>
      <c r="H234" t="s">
        <v>639</v>
      </c>
      <c r="I234" t="s">
        <v>836</v>
      </c>
    </row>
    <row r="235" spans="1:9" x14ac:dyDescent="0.3">
      <c r="A235" t="s">
        <v>837</v>
      </c>
      <c r="B235" t="s">
        <v>838</v>
      </c>
      <c r="C235" t="s">
        <v>621</v>
      </c>
      <c r="D235" t="s">
        <v>361</v>
      </c>
      <c r="E235" t="s">
        <v>622</v>
      </c>
      <c r="F235" t="s">
        <v>362</v>
      </c>
      <c r="G235" t="s">
        <v>83</v>
      </c>
      <c r="H235" t="s">
        <v>639</v>
      </c>
      <c r="I235" t="s">
        <v>839</v>
      </c>
    </row>
    <row r="236" spans="1:9" x14ac:dyDescent="0.3">
      <c r="A236" t="s">
        <v>840</v>
      </c>
      <c r="B236" t="s">
        <v>841</v>
      </c>
      <c r="C236" t="s">
        <v>621</v>
      </c>
      <c r="D236" t="s">
        <v>361</v>
      </c>
      <c r="E236" t="s">
        <v>622</v>
      </c>
      <c r="F236" t="s">
        <v>336</v>
      </c>
      <c r="G236" t="s">
        <v>83</v>
      </c>
      <c r="H236" t="s">
        <v>639</v>
      </c>
      <c r="I236" t="s">
        <v>842</v>
      </c>
    </row>
    <row r="237" spans="1:9" x14ac:dyDescent="0.3">
      <c r="A237" t="s">
        <v>843</v>
      </c>
      <c r="B237" t="s">
        <v>844</v>
      </c>
      <c r="C237" t="s">
        <v>621</v>
      </c>
      <c r="D237" t="s">
        <v>529</v>
      </c>
      <c r="E237" t="s">
        <v>622</v>
      </c>
      <c r="F237" t="s">
        <v>336</v>
      </c>
      <c r="G237" t="s">
        <v>83</v>
      </c>
      <c r="I237" t="s">
        <v>845</v>
      </c>
    </row>
    <row r="238" spans="1:9" x14ac:dyDescent="0.3">
      <c r="A238" t="s">
        <v>846</v>
      </c>
      <c r="B238" t="s">
        <v>847</v>
      </c>
      <c r="C238" t="s">
        <v>621</v>
      </c>
      <c r="D238" t="s">
        <v>529</v>
      </c>
      <c r="E238" t="s">
        <v>622</v>
      </c>
      <c r="F238" t="s">
        <v>336</v>
      </c>
      <c r="G238" t="s">
        <v>83</v>
      </c>
      <c r="I238" t="s">
        <v>848</v>
      </c>
    </row>
    <row r="239" spans="1:9" x14ac:dyDescent="0.3">
      <c r="A239" t="s">
        <v>849</v>
      </c>
      <c r="B239" t="s">
        <v>850</v>
      </c>
      <c r="C239" t="s">
        <v>621</v>
      </c>
      <c r="D239" t="s">
        <v>380</v>
      </c>
      <c r="E239" t="s">
        <v>622</v>
      </c>
      <c r="F239" t="s">
        <v>336</v>
      </c>
      <c r="G239" t="s">
        <v>83</v>
      </c>
      <c r="H239" t="s">
        <v>639</v>
      </c>
      <c r="I239" t="s">
        <v>851</v>
      </c>
    </row>
    <row r="240" spans="1:9" x14ac:dyDescent="0.3">
      <c r="A240" t="s">
        <v>852</v>
      </c>
      <c r="B240" t="s">
        <v>853</v>
      </c>
      <c r="C240" t="s">
        <v>621</v>
      </c>
      <c r="D240" t="s">
        <v>371</v>
      </c>
      <c r="E240" t="s">
        <v>622</v>
      </c>
      <c r="F240" t="s">
        <v>336</v>
      </c>
      <c r="G240" t="s">
        <v>101</v>
      </c>
      <c r="I240" t="s">
        <v>854</v>
      </c>
    </row>
    <row r="241" spans="1:9" x14ac:dyDescent="0.3">
      <c r="A241" t="s">
        <v>855</v>
      </c>
      <c r="B241" t="s">
        <v>856</v>
      </c>
      <c r="C241" t="s">
        <v>621</v>
      </c>
      <c r="D241" t="s">
        <v>629</v>
      </c>
      <c r="E241" t="s">
        <v>622</v>
      </c>
      <c r="F241" t="s">
        <v>630</v>
      </c>
      <c r="G241" t="s">
        <v>83</v>
      </c>
      <c r="H241" t="s">
        <v>373</v>
      </c>
      <c r="I241" t="s">
        <v>857</v>
      </c>
    </row>
    <row r="242" spans="1:9" x14ac:dyDescent="0.3">
      <c r="A242" t="s">
        <v>858</v>
      </c>
      <c r="B242" t="s">
        <v>859</v>
      </c>
      <c r="C242" t="s">
        <v>621</v>
      </c>
      <c r="D242" t="s">
        <v>629</v>
      </c>
      <c r="E242" t="s">
        <v>622</v>
      </c>
      <c r="F242" t="s">
        <v>630</v>
      </c>
      <c r="G242" t="s">
        <v>83</v>
      </c>
      <c r="H242" t="s">
        <v>639</v>
      </c>
      <c r="I242" t="s">
        <v>860</v>
      </c>
    </row>
    <row r="243" spans="1:9" x14ac:dyDescent="0.3">
      <c r="A243" t="s">
        <v>861</v>
      </c>
      <c r="B243" t="s">
        <v>862</v>
      </c>
      <c r="C243" t="s">
        <v>621</v>
      </c>
      <c r="D243" t="s">
        <v>340</v>
      </c>
      <c r="E243" t="s">
        <v>622</v>
      </c>
      <c r="F243" t="s">
        <v>336</v>
      </c>
      <c r="G243" t="s">
        <v>101</v>
      </c>
      <c r="H243" t="s">
        <v>639</v>
      </c>
      <c r="I243" t="s">
        <v>863</v>
      </c>
    </row>
    <row r="244" spans="1:9" x14ac:dyDescent="0.3">
      <c r="A244" t="s">
        <v>864</v>
      </c>
      <c r="B244" t="s">
        <v>865</v>
      </c>
      <c r="C244" t="s">
        <v>621</v>
      </c>
      <c r="D244" t="s">
        <v>340</v>
      </c>
      <c r="E244" t="s">
        <v>622</v>
      </c>
      <c r="F244" t="s">
        <v>336</v>
      </c>
      <c r="G244" t="s">
        <v>101</v>
      </c>
      <c r="H244" t="s">
        <v>639</v>
      </c>
      <c r="I244" t="s">
        <v>866</v>
      </c>
    </row>
    <row r="245" spans="1:9" x14ac:dyDescent="0.3">
      <c r="A245" t="s">
        <v>867</v>
      </c>
      <c r="B245" t="s">
        <v>868</v>
      </c>
      <c r="C245" t="s">
        <v>621</v>
      </c>
      <c r="D245" t="s">
        <v>629</v>
      </c>
      <c r="E245" t="s">
        <v>622</v>
      </c>
      <c r="F245" t="s">
        <v>630</v>
      </c>
      <c r="G245" t="s">
        <v>83</v>
      </c>
      <c r="H245" t="s">
        <v>373</v>
      </c>
      <c r="I245" t="s">
        <v>869</v>
      </c>
    </row>
    <row r="246" spans="1:9" x14ac:dyDescent="0.3">
      <c r="A246" t="s">
        <v>870</v>
      </c>
      <c r="B246" t="s">
        <v>871</v>
      </c>
      <c r="C246" t="s">
        <v>872</v>
      </c>
      <c r="D246" t="s">
        <v>873</v>
      </c>
      <c r="E246" t="s">
        <v>100</v>
      </c>
      <c r="F246" t="s">
        <v>248</v>
      </c>
      <c r="G246" t="s">
        <v>249</v>
      </c>
      <c r="H246" t="s">
        <v>874</v>
      </c>
      <c r="I246" t="s">
        <v>875</v>
      </c>
    </row>
    <row r="247" spans="1:9" x14ac:dyDescent="0.3">
      <c r="A247" t="s">
        <v>876</v>
      </c>
      <c r="B247" t="s">
        <v>877</v>
      </c>
      <c r="C247" t="s">
        <v>872</v>
      </c>
      <c r="D247" t="s">
        <v>878</v>
      </c>
      <c r="E247" t="s">
        <v>560</v>
      </c>
      <c r="F247" t="s">
        <v>879</v>
      </c>
      <c r="G247" t="s">
        <v>101</v>
      </c>
      <c r="H247" t="s">
        <v>639</v>
      </c>
      <c r="I247" t="s">
        <v>880</v>
      </c>
    </row>
    <row r="248" spans="1:9" x14ac:dyDescent="0.3">
      <c r="A248" t="s">
        <v>881</v>
      </c>
      <c r="B248" t="s">
        <v>882</v>
      </c>
      <c r="C248" t="s">
        <v>872</v>
      </c>
      <c r="D248" t="s">
        <v>878</v>
      </c>
      <c r="E248" t="s">
        <v>560</v>
      </c>
      <c r="F248" t="s">
        <v>879</v>
      </c>
      <c r="G248" t="s">
        <v>101</v>
      </c>
      <c r="H248" t="s">
        <v>639</v>
      </c>
      <c r="I248" t="s">
        <v>883</v>
      </c>
    </row>
    <row r="249" spans="1:9" x14ac:dyDescent="0.3">
      <c r="A249" t="s">
        <v>884</v>
      </c>
      <c r="B249" t="s">
        <v>885</v>
      </c>
      <c r="C249" t="s">
        <v>872</v>
      </c>
      <c r="D249" t="s">
        <v>886</v>
      </c>
      <c r="E249" t="s">
        <v>560</v>
      </c>
      <c r="F249" t="s">
        <v>879</v>
      </c>
      <c r="G249" t="s">
        <v>101</v>
      </c>
      <c r="H249" t="s">
        <v>639</v>
      </c>
      <c r="I249" t="s">
        <v>887</v>
      </c>
    </row>
    <row r="250" spans="1:9" x14ac:dyDescent="0.3">
      <c r="A250" t="s">
        <v>888</v>
      </c>
      <c r="B250" t="s">
        <v>889</v>
      </c>
      <c r="C250" t="s">
        <v>872</v>
      </c>
      <c r="D250" t="s">
        <v>886</v>
      </c>
      <c r="E250" t="s">
        <v>560</v>
      </c>
      <c r="F250" t="s">
        <v>879</v>
      </c>
      <c r="G250" t="s">
        <v>101</v>
      </c>
      <c r="H250" t="s">
        <v>639</v>
      </c>
      <c r="I250" t="s">
        <v>890</v>
      </c>
    </row>
    <row r="251" spans="1:9" x14ac:dyDescent="0.3">
      <c r="A251" t="s">
        <v>891</v>
      </c>
      <c r="B251" t="s">
        <v>892</v>
      </c>
      <c r="C251" t="s">
        <v>872</v>
      </c>
      <c r="D251" t="s">
        <v>886</v>
      </c>
      <c r="E251" t="s">
        <v>560</v>
      </c>
      <c r="F251" t="s">
        <v>879</v>
      </c>
      <c r="G251" t="s">
        <v>101</v>
      </c>
      <c r="H251" t="s">
        <v>639</v>
      </c>
      <c r="I251" t="s">
        <v>893</v>
      </c>
    </row>
    <row r="252" spans="1:9" x14ac:dyDescent="0.3">
      <c r="A252" t="s">
        <v>894</v>
      </c>
      <c r="B252" t="s">
        <v>895</v>
      </c>
      <c r="C252" t="s">
        <v>872</v>
      </c>
      <c r="D252" t="s">
        <v>896</v>
      </c>
      <c r="E252" t="s">
        <v>81</v>
      </c>
      <c r="F252" t="s">
        <v>879</v>
      </c>
      <c r="G252" t="s">
        <v>83</v>
      </c>
      <c r="H252" t="s">
        <v>874</v>
      </c>
      <c r="I252" t="s">
        <v>897</v>
      </c>
    </row>
    <row r="253" spans="1:9" x14ac:dyDescent="0.3">
      <c r="A253" t="s">
        <v>57</v>
      </c>
      <c r="B253" t="s">
        <v>898</v>
      </c>
      <c r="C253" t="s">
        <v>872</v>
      </c>
      <c r="D253" t="s">
        <v>896</v>
      </c>
      <c r="E253" t="s">
        <v>81</v>
      </c>
      <c r="F253" t="s">
        <v>879</v>
      </c>
      <c r="G253" t="s">
        <v>83</v>
      </c>
      <c r="H253" t="s">
        <v>874</v>
      </c>
      <c r="I253" t="s">
        <v>899</v>
      </c>
    </row>
    <row r="254" spans="1:9" x14ac:dyDescent="0.3">
      <c r="A254" t="s">
        <v>900</v>
      </c>
      <c r="B254" t="s">
        <v>901</v>
      </c>
      <c r="C254" t="s">
        <v>872</v>
      </c>
      <c r="D254" t="s">
        <v>896</v>
      </c>
      <c r="E254" t="s">
        <v>81</v>
      </c>
      <c r="F254" t="s">
        <v>879</v>
      </c>
      <c r="G254" t="s">
        <v>83</v>
      </c>
      <c r="H254" t="s">
        <v>874</v>
      </c>
      <c r="I254" t="s">
        <v>902</v>
      </c>
    </row>
    <row r="255" spans="1:9" x14ac:dyDescent="0.3">
      <c r="A255" t="s">
        <v>21</v>
      </c>
      <c r="B255" t="s">
        <v>903</v>
      </c>
      <c r="C255" t="s">
        <v>872</v>
      </c>
      <c r="D255" t="s">
        <v>904</v>
      </c>
      <c r="E255" t="s">
        <v>100</v>
      </c>
      <c r="F255" t="s">
        <v>905</v>
      </c>
      <c r="G255" t="s">
        <v>83</v>
      </c>
      <c r="H255" t="s">
        <v>906</v>
      </c>
      <c r="I255" t="s">
        <v>907</v>
      </c>
    </row>
    <row r="256" spans="1:9" x14ac:dyDescent="0.3">
      <c r="A256" t="s">
        <v>908</v>
      </c>
      <c r="B256" t="s">
        <v>909</v>
      </c>
      <c r="C256" t="s">
        <v>872</v>
      </c>
      <c r="D256" t="s">
        <v>910</v>
      </c>
      <c r="E256" t="s">
        <v>100</v>
      </c>
      <c r="F256" t="s">
        <v>911</v>
      </c>
      <c r="G256" t="s">
        <v>83</v>
      </c>
      <c r="H256" t="s">
        <v>639</v>
      </c>
      <c r="I256" t="s">
        <v>912</v>
      </c>
    </row>
    <row r="257" spans="1:9" x14ac:dyDescent="0.3">
      <c r="A257" t="s">
        <v>913</v>
      </c>
      <c r="B257" t="s">
        <v>914</v>
      </c>
      <c r="C257" t="s">
        <v>872</v>
      </c>
      <c r="D257" t="s">
        <v>915</v>
      </c>
      <c r="E257" t="s">
        <v>306</v>
      </c>
      <c r="F257" t="s">
        <v>905</v>
      </c>
      <c r="G257" t="s">
        <v>83</v>
      </c>
      <c r="H257" t="s">
        <v>916</v>
      </c>
      <c r="I257" t="s">
        <v>917</v>
      </c>
    </row>
    <row r="258" spans="1:9" x14ac:dyDescent="0.3">
      <c r="A258" t="s">
        <v>918</v>
      </c>
      <c r="B258" t="s">
        <v>919</v>
      </c>
      <c r="C258" t="s">
        <v>872</v>
      </c>
      <c r="D258" t="s">
        <v>920</v>
      </c>
      <c r="E258" t="s">
        <v>81</v>
      </c>
      <c r="F258" t="s">
        <v>911</v>
      </c>
      <c r="G258" t="s">
        <v>83</v>
      </c>
      <c r="H258" t="s">
        <v>916</v>
      </c>
      <c r="I258" t="s">
        <v>921</v>
      </c>
    </row>
    <row r="259" spans="1:9" x14ac:dyDescent="0.3">
      <c r="A259" t="s">
        <v>922</v>
      </c>
      <c r="B259" t="s">
        <v>923</v>
      </c>
      <c r="C259" t="s">
        <v>872</v>
      </c>
      <c r="D259" t="s">
        <v>920</v>
      </c>
      <c r="E259" t="s">
        <v>81</v>
      </c>
      <c r="F259" t="s">
        <v>911</v>
      </c>
      <c r="G259" t="s">
        <v>83</v>
      </c>
      <c r="H259" t="s">
        <v>916</v>
      </c>
      <c r="I259" t="s">
        <v>924</v>
      </c>
    </row>
    <row r="260" spans="1:9" x14ac:dyDescent="0.3">
      <c r="A260" t="s">
        <v>925</v>
      </c>
      <c r="B260" t="s">
        <v>926</v>
      </c>
      <c r="C260" t="s">
        <v>872</v>
      </c>
      <c r="D260" t="s">
        <v>920</v>
      </c>
      <c r="E260" t="s">
        <v>81</v>
      </c>
      <c r="F260" t="s">
        <v>911</v>
      </c>
      <c r="G260" t="s">
        <v>83</v>
      </c>
      <c r="H260" t="s">
        <v>916</v>
      </c>
      <c r="I260" t="s">
        <v>927</v>
      </c>
    </row>
    <row r="261" spans="1:9" x14ac:dyDescent="0.3">
      <c r="A261" t="s">
        <v>928</v>
      </c>
      <c r="B261" t="s">
        <v>929</v>
      </c>
      <c r="C261" t="s">
        <v>872</v>
      </c>
      <c r="D261" t="s">
        <v>920</v>
      </c>
      <c r="E261" t="s">
        <v>81</v>
      </c>
      <c r="F261" t="s">
        <v>248</v>
      </c>
      <c r="G261" t="s">
        <v>249</v>
      </c>
      <c r="H261" t="s">
        <v>916</v>
      </c>
      <c r="I261" t="s">
        <v>930</v>
      </c>
    </row>
    <row r="262" spans="1:9" x14ac:dyDescent="0.3">
      <c r="A262" t="s">
        <v>931</v>
      </c>
      <c r="B262" t="s">
        <v>932</v>
      </c>
      <c r="C262" t="s">
        <v>872</v>
      </c>
      <c r="D262" t="s">
        <v>920</v>
      </c>
      <c r="E262" t="s">
        <v>81</v>
      </c>
      <c r="F262" t="s">
        <v>911</v>
      </c>
      <c r="G262" t="s">
        <v>83</v>
      </c>
      <c r="H262" t="s">
        <v>916</v>
      </c>
      <c r="I262" t="s">
        <v>933</v>
      </c>
    </row>
    <row r="263" spans="1:9" x14ac:dyDescent="0.3">
      <c r="A263" t="s">
        <v>934</v>
      </c>
      <c r="B263" t="s">
        <v>935</v>
      </c>
      <c r="C263" t="s">
        <v>872</v>
      </c>
      <c r="D263" t="s">
        <v>920</v>
      </c>
      <c r="E263" t="s">
        <v>81</v>
      </c>
      <c r="F263" t="s">
        <v>911</v>
      </c>
      <c r="G263" t="s">
        <v>83</v>
      </c>
      <c r="H263" t="s">
        <v>916</v>
      </c>
      <c r="I263" t="s">
        <v>936</v>
      </c>
    </row>
    <row r="264" spans="1:9" x14ac:dyDescent="0.3">
      <c r="A264" t="s">
        <v>937</v>
      </c>
      <c r="B264" t="s">
        <v>938</v>
      </c>
      <c r="C264" t="s">
        <v>872</v>
      </c>
      <c r="D264" t="s">
        <v>939</v>
      </c>
      <c r="E264" t="s">
        <v>100</v>
      </c>
      <c r="F264" t="s">
        <v>248</v>
      </c>
      <c r="G264" t="s">
        <v>249</v>
      </c>
      <c r="H264" t="s">
        <v>916</v>
      </c>
      <c r="I264" t="s">
        <v>940</v>
      </c>
    </row>
    <row r="265" spans="1:9" x14ac:dyDescent="0.3">
      <c r="A265" t="s">
        <v>941</v>
      </c>
      <c r="B265" t="s">
        <v>942</v>
      </c>
      <c r="C265" t="s">
        <v>872</v>
      </c>
      <c r="D265" t="s">
        <v>939</v>
      </c>
      <c r="E265" t="s">
        <v>100</v>
      </c>
      <c r="F265" t="s">
        <v>248</v>
      </c>
      <c r="G265" t="s">
        <v>249</v>
      </c>
      <c r="H265" t="s">
        <v>916</v>
      </c>
      <c r="I265" t="s">
        <v>943</v>
      </c>
    </row>
    <row r="266" spans="1:9" x14ac:dyDescent="0.3">
      <c r="A266" t="s">
        <v>944</v>
      </c>
      <c r="B266" t="s">
        <v>945</v>
      </c>
      <c r="C266" t="s">
        <v>872</v>
      </c>
      <c r="D266" t="s">
        <v>946</v>
      </c>
      <c r="E266" t="s">
        <v>81</v>
      </c>
      <c r="F266" t="s">
        <v>248</v>
      </c>
      <c r="G266" t="s">
        <v>249</v>
      </c>
      <c r="H266" t="s">
        <v>916</v>
      </c>
      <c r="I266" t="s">
        <v>947</v>
      </c>
    </row>
    <row r="267" spans="1:9" x14ac:dyDescent="0.3">
      <c r="A267" t="s">
        <v>948</v>
      </c>
      <c r="B267" t="s">
        <v>949</v>
      </c>
      <c r="C267" t="s">
        <v>872</v>
      </c>
      <c r="D267" t="s">
        <v>946</v>
      </c>
      <c r="E267" t="s">
        <v>81</v>
      </c>
      <c r="F267" t="s">
        <v>248</v>
      </c>
      <c r="G267" t="s">
        <v>249</v>
      </c>
      <c r="H267" t="s">
        <v>916</v>
      </c>
      <c r="I267" t="s">
        <v>950</v>
      </c>
    </row>
    <row r="268" spans="1:9" x14ac:dyDescent="0.3">
      <c r="A268" t="s">
        <v>951</v>
      </c>
      <c r="B268" t="s">
        <v>952</v>
      </c>
      <c r="C268" t="s">
        <v>872</v>
      </c>
      <c r="D268" t="s">
        <v>946</v>
      </c>
      <c r="E268" t="s">
        <v>81</v>
      </c>
      <c r="F268" t="s">
        <v>248</v>
      </c>
      <c r="G268" t="s">
        <v>249</v>
      </c>
      <c r="H268" t="s">
        <v>916</v>
      </c>
      <c r="I268" t="s">
        <v>953</v>
      </c>
    </row>
    <row r="269" spans="1:9" x14ac:dyDescent="0.3">
      <c r="A269" t="s">
        <v>954</v>
      </c>
      <c r="B269" t="s">
        <v>955</v>
      </c>
      <c r="C269" t="s">
        <v>872</v>
      </c>
      <c r="D269" t="s">
        <v>946</v>
      </c>
      <c r="E269" t="s">
        <v>81</v>
      </c>
      <c r="F269" t="s">
        <v>248</v>
      </c>
      <c r="G269" t="s">
        <v>249</v>
      </c>
      <c r="H269" t="s">
        <v>916</v>
      </c>
      <c r="I269" t="s">
        <v>956</v>
      </c>
    </row>
    <row r="270" spans="1:9" x14ac:dyDescent="0.3">
      <c r="A270" t="s">
        <v>957</v>
      </c>
      <c r="B270" t="s">
        <v>958</v>
      </c>
      <c r="C270" t="s">
        <v>872</v>
      </c>
      <c r="D270" t="s">
        <v>946</v>
      </c>
      <c r="E270" t="s">
        <v>81</v>
      </c>
      <c r="F270" t="s">
        <v>248</v>
      </c>
      <c r="G270" t="s">
        <v>249</v>
      </c>
      <c r="H270" t="s">
        <v>916</v>
      </c>
      <c r="I270" t="s">
        <v>959</v>
      </c>
    </row>
    <row r="271" spans="1:9" x14ac:dyDescent="0.3">
      <c r="A271" t="s">
        <v>960</v>
      </c>
      <c r="B271" t="s">
        <v>961</v>
      </c>
      <c r="C271" t="s">
        <v>872</v>
      </c>
      <c r="D271" t="s">
        <v>946</v>
      </c>
      <c r="E271" t="s">
        <v>81</v>
      </c>
      <c r="F271" t="s">
        <v>248</v>
      </c>
      <c r="G271" t="s">
        <v>249</v>
      </c>
      <c r="H271" t="s">
        <v>916</v>
      </c>
      <c r="I271" t="s">
        <v>962</v>
      </c>
    </row>
    <row r="272" spans="1:9" x14ac:dyDescent="0.3">
      <c r="A272" t="s">
        <v>963</v>
      </c>
      <c r="B272" t="s">
        <v>964</v>
      </c>
      <c r="C272" t="s">
        <v>872</v>
      </c>
      <c r="D272" t="s">
        <v>965</v>
      </c>
      <c r="E272" t="s">
        <v>115</v>
      </c>
      <c r="F272" t="s">
        <v>905</v>
      </c>
      <c r="G272" t="s">
        <v>83</v>
      </c>
      <c r="H272" t="s">
        <v>639</v>
      </c>
      <c r="I272" t="s">
        <v>966</v>
      </c>
    </row>
    <row r="273" spans="1:9" x14ac:dyDescent="0.3">
      <c r="A273" t="s">
        <v>967</v>
      </c>
      <c r="B273" t="s">
        <v>968</v>
      </c>
      <c r="C273" t="s">
        <v>872</v>
      </c>
      <c r="D273" t="s">
        <v>915</v>
      </c>
      <c r="E273" t="s">
        <v>969</v>
      </c>
      <c r="F273" t="s">
        <v>905</v>
      </c>
      <c r="G273" t="s">
        <v>83</v>
      </c>
      <c r="H273" t="s">
        <v>916</v>
      </c>
      <c r="I273" t="s">
        <v>970</v>
      </c>
    </row>
    <row r="274" spans="1:9" x14ac:dyDescent="0.3">
      <c r="A274" t="s">
        <v>971</v>
      </c>
      <c r="B274" t="s">
        <v>972</v>
      </c>
      <c r="C274" t="s">
        <v>872</v>
      </c>
      <c r="D274" t="s">
        <v>973</v>
      </c>
      <c r="E274" t="s">
        <v>115</v>
      </c>
      <c r="F274" t="s">
        <v>905</v>
      </c>
      <c r="G274" t="s">
        <v>83</v>
      </c>
      <c r="H274" t="s">
        <v>974</v>
      </c>
      <c r="I274" t="s">
        <v>975</v>
      </c>
    </row>
    <row r="275" spans="1:9" x14ac:dyDescent="0.3">
      <c r="A275" t="s">
        <v>976</v>
      </c>
      <c r="B275" t="s">
        <v>977</v>
      </c>
      <c r="C275" t="s">
        <v>872</v>
      </c>
      <c r="D275" t="s">
        <v>978</v>
      </c>
      <c r="E275" t="s">
        <v>137</v>
      </c>
      <c r="F275" t="s">
        <v>905</v>
      </c>
      <c r="G275" t="s">
        <v>83</v>
      </c>
      <c r="H275" t="s">
        <v>916</v>
      </c>
      <c r="I275" t="s">
        <v>979</v>
      </c>
    </row>
    <row r="276" spans="1:9" x14ac:dyDescent="0.3">
      <c r="A276" t="s">
        <v>980</v>
      </c>
      <c r="B276" t="s">
        <v>981</v>
      </c>
      <c r="C276" t="s">
        <v>872</v>
      </c>
      <c r="D276" t="s">
        <v>982</v>
      </c>
      <c r="E276" t="s">
        <v>100</v>
      </c>
      <c r="F276" t="s">
        <v>905</v>
      </c>
      <c r="G276" t="s">
        <v>83</v>
      </c>
      <c r="H276" t="s">
        <v>906</v>
      </c>
      <c r="I276" t="s">
        <v>983</v>
      </c>
    </row>
    <row r="277" spans="1:9" x14ac:dyDescent="0.3">
      <c r="A277" t="s">
        <v>984</v>
      </c>
      <c r="B277" t="s">
        <v>985</v>
      </c>
      <c r="C277" t="s">
        <v>872</v>
      </c>
      <c r="D277" t="s">
        <v>986</v>
      </c>
      <c r="E277" t="s">
        <v>137</v>
      </c>
      <c r="F277" t="s">
        <v>911</v>
      </c>
      <c r="G277" t="s">
        <v>83</v>
      </c>
      <c r="H277" t="s">
        <v>916</v>
      </c>
      <c r="I277" t="s">
        <v>987</v>
      </c>
    </row>
    <row r="278" spans="1:9" x14ac:dyDescent="0.3">
      <c r="A278" t="s">
        <v>988</v>
      </c>
      <c r="B278" t="s">
        <v>989</v>
      </c>
      <c r="C278" t="s">
        <v>872</v>
      </c>
      <c r="D278" t="s">
        <v>986</v>
      </c>
      <c r="E278" t="s">
        <v>137</v>
      </c>
      <c r="F278" t="s">
        <v>911</v>
      </c>
      <c r="G278" t="s">
        <v>83</v>
      </c>
      <c r="H278" t="s">
        <v>916</v>
      </c>
      <c r="I278" t="s">
        <v>990</v>
      </c>
    </row>
    <row r="279" spans="1:9" x14ac:dyDescent="0.3">
      <c r="A279" t="s">
        <v>991</v>
      </c>
      <c r="B279" t="s">
        <v>992</v>
      </c>
      <c r="C279" t="s">
        <v>872</v>
      </c>
      <c r="D279" t="s">
        <v>986</v>
      </c>
      <c r="E279" t="s">
        <v>137</v>
      </c>
      <c r="F279" t="s">
        <v>911</v>
      </c>
      <c r="G279" t="s">
        <v>83</v>
      </c>
      <c r="H279" t="s">
        <v>916</v>
      </c>
      <c r="I279" t="s">
        <v>993</v>
      </c>
    </row>
    <row r="280" spans="1:9" x14ac:dyDescent="0.3">
      <c r="A280" t="s">
        <v>994</v>
      </c>
      <c r="B280" t="s">
        <v>995</v>
      </c>
      <c r="C280" t="s">
        <v>872</v>
      </c>
      <c r="D280" t="s">
        <v>986</v>
      </c>
      <c r="E280" t="s">
        <v>137</v>
      </c>
      <c r="F280" t="s">
        <v>911</v>
      </c>
      <c r="G280" t="s">
        <v>83</v>
      </c>
      <c r="H280" t="s">
        <v>916</v>
      </c>
      <c r="I280" t="s">
        <v>996</v>
      </c>
    </row>
    <row r="281" spans="1:9" x14ac:dyDescent="0.3">
      <c r="A281" t="s">
        <v>997</v>
      </c>
      <c r="B281" t="s">
        <v>998</v>
      </c>
      <c r="C281" t="s">
        <v>872</v>
      </c>
      <c r="D281" t="s">
        <v>986</v>
      </c>
      <c r="E281" t="s">
        <v>137</v>
      </c>
      <c r="F281" t="s">
        <v>248</v>
      </c>
      <c r="G281" t="s">
        <v>249</v>
      </c>
      <c r="H281" t="s">
        <v>916</v>
      </c>
      <c r="I281" t="s">
        <v>999</v>
      </c>
    </row>
    <row r="282" spans="1:9" x14ac:dyDescent="0.3">
      <c r="A282" t="s">
        <v>1000</v>
      </c>
      <c r="B282" t="s">
        <v>1001</v>
      </c>
      <c r="C282" t="s">
        <v>872</v>
      </c>
      <c r="D282" t="s">
        <v>986</v>
      </c>
      <c r="E282" t="s">
        <v>137</v>
      </c>
      <c r="F282" t="s">
        <v>911</v>
      </c>
      <c r="G282" t="s">
        <v>83</v>
      </c>
      <c r="H282" t="s">
        <v>916</v>
      </c>
      <c r="I282" t="s">
        <v>1002</v>
      </c>
    </row>
    <row r="283" spans="1:9" x14ac:dyDescent="0.3">
      <c r="A283" t="s">
        <v>1003</v>
      </c>
      <c r="B283" t="s">
        <v>1004</v>
      </c>
      <c r="C283" t="s">
        <v>872</v>
      </c>
      <c r="D283" t="s">
        <v>986</v>
      </c>
      <c r="E283" t="s">
        <v>137</v>
      </c>
      <c r="F283" t="s">
        <v>911</v>
      </c>
      <c r="G283" t="s">
        <v>83</v>
      </c>
      <c r="H283" t="s">
        <v>916</v>
      </c>
      <c r="I283" t="s">
        <v>1005</v>
      </c>
    </row>
    <row r="284" spans="1:9" x14ac:dyDescent="0.3">
      <c r="A284" t="s">
        <v>1006</v>
      </c>
      <c r="B284" t="s">
        <v>1007</v>
      </c>
      <c r="C284" t="s">
        <v>872</v>
      </c>
      <c r="D284" t="s">
        <v>986</v>
      </c>
      <c r="E284" t="s">
        <v>137</v>
      </c>
      <c r="F284" t="s">
        <v>911</v>
      </c>
      <c r="G284" t="s">
        <v>83</v>
      </c>
      <c r="H284" t="s">
        <v>916</v>
      </c>
      <c r="I284" t="s">
        <v>1008</v>
      </c>
    </row>
    <row r="285" spans="1:9" x14ac:dyDescent="0.3">
      <c r="A285" t="s">
        <v>1009</v>
      </c>
      <c r="B285" t="s">
        <v>1010</v>
      </c>
      <c r="C285" t="s">
        <v>872</v>
      </c>
      <c r="D285" t="s">
        <v>1011</v>
      </c>
      <c r="E285" t="s">
        <v>137</v>
      </c>
      <c r="F285" t="s">
        <v>879</v>
      </c>
      <c r="G285" t="s">
        <v>83</v>
      </c>
      <c r="H285" t="s">
        <v>874</v>
      </c>
      <c r="I285" t="s">
        <v>1012</v>
      </c>
    </row>
    <row r="286" spans="1:9" x14ac:dyDescent="0.3">
      <c r="A286" t="s">
        <v>1013</v>
      </c>
      <c r="B286" t="s">
        <v>1014</v>
      </c>
      <c r="C286" t="s">
        <v>872</v>
      </c>
      <c r="D286" t="s">
        <v>1011</v>
      </c>
      <c r="E286" t="s">
        <v>137</v>
      </c>
      <c r="F286" t="s">
        <v>879</v>
      </c>
      <c r="G286" t="s">
        <v>83</v>
      </c>
      <c r="H286" t="s">
        <v>874</v>
      </c>
      <c r="I286" t="s">
        <v>1015</v>
      </c>
    </row>
    <row r="287" spans="1:9" x14ac:dyDescent="0.3">
      <c r="A287" t="s">
        <v>1016</v>
      </c>
      <c r="B287" t="s">
        <v>1017</v>
      </c>
      <c r="C287" t="s">
        <v>872</v>
      </c>
      <c r="D287" t="s">
        <v>1011</v>
      </c>
      <c r="E287" t="s">
        <v>137</v>
      </c>
      <c r="F287" t="s">
        <v>879</v>
      </c>
      <c r="G287" t="s">
        <v>83</v>
      </c>
      <c r="H287" t="s">
        <v>874</v>
      </c>
      <c r="I287" t="s">
        <v>1018</v>
      </c>
    </row>
    <row r="288" spans="1:9" x14ac:dyDescent="0.3">
      <c r="A288" t="s">
        <v>1019</v>
      </c>
      <c r="B288" t="s">
        <v>1020</v>
      </c>
      <c r="C288" t="s">
        <v>872</v>
      </c>
      <c r="D288" t="s">
        <v>1011</v>
      </c>
      <c r="E288" t="s">
        <v>137</v>
      </c>
      <c r="F288" t="s">
        <v>879</v>
      </c>
      <c r="G288" t="s">
        <v>83</v>
      </c>
      <c r="H288" t="s">
        <v>874</v>
      </c>
      <c r="I288" t="s">
        <v>1021</v>
      </c>
    </row>
    <row r="289" spans="1:9" x14ac:dyDescent="0.3">
      <c r="A289" t="s">
        <v>1022</v>
      </c>
      <c r="B289" t="s">
        <v>1023</v>
      </c>
      <c r="C289" t="s">
        <v>872</v>
      </c>
      <c r="D289" t="s">
        <v>1011</v>
      </c>
      <c r="E289" t="s">
        <v>137</v>
      </c>
      <c r="F289" t="s">
        <v>879</v>
      </c>
      <c r="G289" t="s">
        <v>83</v>
      </c>
      <c r="H289" t="s">
        <v>874</v>
      </c>
      <c r="I289" t="s">
        <v>1024</v>
      </c>
    </row>
    <row r="290" spans="1:9" x14ac:dyDescent="0.3">
      <c r="A290" t="s">
        <v>1025</v>
      </c>
      <c r="B290" t="s">
        <v>1026</v>
      </c>
      <c r="C290" t="s">
        <v>872</v>
      </c>
      <c r="D290" t="s">
        <v>1011</v>
      </c>
      <c r="E290" t="s">
        <v>137</v>
      </c>
      <c r="F290" t="s">
        <v>879</v>
      </c>
      <c r="G290" t="s">
        <v>83</v>
      </c>
      <c r="H290" t="s">
        <v>874</v>
      </c>
      <c r="I290" t="s">
        <v>1027</v>
      </c>
    </row>
    <row r="291" spans="1:9" x14ac:dyDescent="0.3">
      <c r="A291" t="s">
        <v>1028</v>
      </c>
      <c r="B291" t="s">
        <v>1029</v>
      </c>
      <c r="C291" t="s">
        <v>872</v>
      </c>
      <c r="D291" t="s">
        <v>896</v>
      </c>
      <c r="E291" t="s">
        <v>137</v>
      </c>
      <c r="F291" t="s">
        <v>879</v>
      </c>
      <c r="G291" t="s">
        <v>83</v>
      </c>
      <c r="H291" t="s">
        <v>874</v>
      </c>
      <c r="I291" t="s">
        <v>1030</v>
      </c>
    </row>
    <row r="292" spans="1:9" x14ac:dyDescent="0.3">
      <c r="A292" t="s">
        <v>1031</v>
      </c>
      <c r="B292" t="s">
        <v>1032</v>
      </c>
      <c r="C292" t="s">
        <v>872</v>
      </c>
      <c r="D292" t="s">
        <v>896</v>
      </c>
      <c r="E292" t="s">
        <v>137</v>
      </c>
      <c r="F292" t="s">
        <v>879</v>
      </c>
      <c r="G292" t="s">
        <v>83</v>
      </c>
      <c r="H292" t="s">
        <v>874</v>
      </c>
      <c r="I292" t="s">
        <v>1033</v>
      </c>
    </row>
    <row r="293" spans="1:9" x14ac:dyDescent="0.3">
      <c r="A293" t="s">
        <v>1034</v>
      </c>
      <c r="B293" t="s">
        <v>1035</v>
      </c>
      <c r="C293" t="s">
        <v>872</v>
      </c>
      <c r="D293" t="s">
        <v>896</v>
      </c>
      <c r="E293" t="s">
        <v>137</v>
      </c>
      <c r="F293" t="s">
        <v>879</v>
      </c>
      <c r="G293" t="s">
        <v>83</v>
      </c>
      <c r="H293" t="s">
        <v>874</v>
      </c>
      <c r="I293" t="s">
        <v>1036</v>
      </c>
    </row>
    <row r="294" spans="1:9" x14ac:dyDescent="0.3">
      <c r="A294" t="s">
        <v>1037</v>
      </c>
      <c r="B294" t="s">
        <v>1038</v>
      </c>
      <c r="C294" t="s">
        <v>872</v>
      </c>
      <c r="D294" t="s">
        <v>896</v>
      </c>
      <c r="E294" t="s">
        <v>137</v>
      </c>
      <c r="F294" t="s">
        <v>879</v>
      </c>
      <c r="G294" t="s">
        <v>83</v>
      </c>
      <c r="H294" t="s">
        <v>874</v>
      </c>
      <c r="I294" t="s">
        <v>1039</v>
      </c>
    </row>
    <row r="295" spans="1:9" x14ac:dyDescent="0.3">
      <c r="A295" t="s">
        <v>1040</v>
      </c>
      <c r="B295" t="s">
        <v>1041</v>
      </c>
      <c r="C295" t="s">
        <v>872</v>
      </c>
      <c r="D295" t="s">
        <v>896</v>
      </c>
      <c r="E295" t="s">
        <v>137</v>
      </c>
      <c r="F295" t="s">
        <v>879</v>
      </c>
      <c r="G295" t="s">
        <v>83</v>
      </c>
      <c r="H295" t="s">
        <v>874</v>
      </c>
      <c r="I295" t="s">
        <v>1042</v>
      </c>
    </row>
    <row r="296" spans="1:9" x14ac:dyDescent="0.3">
      <c r="A296" t="s">
        <v>1043</v>
      </c>
      <c r="B296" t="s">
        <v>1044</v>
      </c>
      <c r="C296" t="s">
        <v>872</v>
      </c>
      <c r="D296" t="s">
        <v>1045</v>
      </c>
      <c r="E296" t="s">
        <v>969</v>
      </c>
      <c r="F296" t="s">
        <v>248</v>
      </c>
      <c r="G296" t="s">
        <v>249</v>
      </c>
      <c r="H296" t="s">
        <v>1046</v>
      </c>
      <c r="I296" t="s">
        <v>1047</v>
      </c>
    </row>
    <row r="297" spans="1:9" x14ac:dyDescent="0.3">
      <c r="A297" t="s">
        <v>1048</v>
      </c>
      <c r="B297" t="s">
        <v>1049</v>
      </c>
      <c r="C297" t="s">
        <v>872</v>
      </c>
      <c r="D297" t="s">
        <v>1045</v>
      </c>
      <c r="E297" t="s">
        <v>969</v>
      </c>
      <c r="F297" t="s">
        <v>248</v>
      </c>
      <c r="G297" t="s">
        <v>249</v>
      </c>
      <c r="H297" t="s">
        <v>1046</v>
      </c>
      <c r="I297" t="s">
        <v>1050</v>
      </c>
    </row>
    <row r="298" spans="1:9" x14ac:dyDescent="0.3">
      <c r="A298" t="s">
        <v>34</v>
      </c>
      <c r="B298" t="s">
        <v>1051</v>
      </c>
      <c r="C298" t="s">
        <v>872</v>
      </c>
      <c r="D298" t="s">
        <v>1045</v>
      </c>
      <c r="E298" t="s">
        <v>969</v>
      </c>
      <c r="F298" t="s">
        <v>248</v>
      </c>
      <c r="G298" t="s">
        <v>249</v>
      </c>
      <c r="H298" t="s">
        <v>1046</v>
      </c>
      <c r="I298" t="s">
        <v>1052</v>
      </c>
    </row>
    <row r="299" spans="1:9" x14ac:dyDescent="0.3">
      <c r="A299" t="s">
        <v>1053</v>
      </c>
      <c r="B299" t="s">
        <v>1054</v>
      </c>
      <c r="C299" t="s">
        <v>872</v>
      </c>
      <c r="D299" t="s">
        <v>1045</v>
      </c>
      <c r="E299" t="s">
        <v>969</v>
      </c>
      <c r="F299" t="s">
        <v>248</v>
      </c>
      <c r="G299" t="s">
        <v>249</v>
      </c>
      <c r="H299" t="s">
        <v>1046</v>
      </c>
      <c r="I299" t="s">
        <v>1055</v>
      </c>
    </row>
    <row r="300" spans="1:9" x14ac:dyDescent="0.3">
      <c r="A300" t="s">
        <v>35</v>
      </c>
      <c r="B300" t="s">
        <v>1056</v>
      </c>
      <c r="C300" t="s">
        <v>872</v>
      </c>
      <c r="D300" t="s">
        <v>1045</v>
      </c>
      <c r="E300" t="s">
        <v>969</v>
      </c>
      <c r="F300" t="s">
        <v>248</v>
      </c>
      <c r="G300" t="s">
        <v>249</v>
      </c>
      <c r="H300" t="s">
        <v>1046</v>
      </c>
      <c r="I300" t="s">
        <v>1057</v>
      </c>
    </row>
    <row r="301" spans="1:9" x14ac:dyDescent="0.3">
      <c r="A301" t="s">
        <v>1058</v>
      </c>
      <c r="B301" t="s">
        <v>1059</v>
      </c>
      <c r="C301" t="s">
        <v>872</v>
      </c>
      <c r="D301" t="s">
        <v>1045</v>
      </c>
      <c r="E301" t="s">
        <v>969</v>
      </c>
      <c r="F301" t="s">
        <v>248</v>
      </c>
      <c r="G301" t="s">
        <v>249</v>
      </c>
      <c r="H301" t="s">
        <v>1046</v>
      </c>
      <c r="I301" t="s">
        <v>1060</v>
      </c>
    </row>
    <row r="302" spans="1:9" x14ac:dyDescent="0.3">
      <c r="A302" t="s">
        <v>1061</v>
      </c>
      <c r="B302" t="s">
        <v>1062</v>
      </c>
      <c r="C302" t="s">
        <v>872</v>
      </c>
      <c r="D302" t="s">
        <v>1045</v>
      </c>
      <c r="E302" t="s">
        <v>969</v>
      </c>
      <c r="F302" t="s">
        <v>248</v>
      </c>
      <c r="G302" t="s">
        <v>249</v>
      </c>
      <c r="H302" t="s">
        <v>1046</v>
      </c>
      <c r="I302" t="s">
        <v>1063</v>
      </c>
    </row>
    <row r="303" spans="1:9" x14ac:dyDescent="0.3">
      <c r="A303" t="s">
        <v>1064</v>
      </c>
      <c r="B303" t="s">
        <v>1065</v>
      </c>
      <c r="C303" t="s">
        <v>872</v>
      </c>
      <c r="D303" t="s">
        <v>915</v>
      </c>
      <c r="E303" t="s">
        <v>422</v>
      </c>
      <c r="F303" t="s">
        <v>905</v>
      </c>
      <c r="G303" t="s">
        <v>83</v>
      </c>
      <c r="H303" t="s">
        <v>916</v>
      </c>
      <c r="I303" t="s">
        <v>1066</v>
      </c>
    </row>
    <row r="304" spans="1:9" x14ac:dyDescent="0.3">
      <c r="A304" t="s">
        <v>1067</v>
      </c>
      <c r="B304" t="s">
        <v>1068</v>
      </c>
      <c r="C304" t="s">
        <v>872</v>
      </c>
      <c r="D304" t="s">
        <v>1069</v>
      </c>
      <c r="E304" t="s">
        <v>1070</v>
      </c>
      <c r="F304" t="s">
        <v>879</v>
      </c>
      <c r="G304" t="s">
        <v>83</v>
      </c>
      <c r="H304" t="s">
        <v>639</v>
      </c>
      <c r="I304" t="s">
        <v>1071</v>
      </c>
    </row>
    <row r="305" spans="1:9" x14ac:dyDescent="0.3">
      <c r="A305" t="s">
        <v>1072</v>
      </c>
      <c r="B305" t="s">
        <v>1073</v>
      </c>
      <c r="C305" t="s">
        <v>872</v>
      </c>
      <c r="D305" t="s">
        <v>1045</v>
      </c>
      <c r="E305" t="s">
        <v>969</v>
      </c>
      <c r="F305" t="s">
        <v>248</v>
      </c>
      <c r="G305" t="s">
        <v>249</v>
      </c>
      <c r="H305" t="s">
        <v>1046</v>
      </c>
      <c r="I305" t="s">
        <v>1074</v>
      </c>
    </row>
    <row r="306" spans="1:9" x14ac:dyDescent="0.3">
      <c r="A306" t="s">
        <v>1075</v>
      </c>
      <c r="B306" t="s">
        <v>1076</v>
      </c>
      <c r="C306" t="s">
        <v>872</v>
      </c>
      <c r="D306" t="s">
        <v>1077</v>
      </c>
      <c r="E306" t="s">
        <v>198</v>
      </c>
      <c r="F306" t="s">
        <v>911</v>
      </c>
      <c r="G306" t="s">
        <v>83</v>
      </c>
      <c r="H306" t="s">
        <v>1046</v>
      </c>
      <c r="I306" t="s">
        <v>1078</v>
      </c>
    </row>
    <row r="307" spans="1:9" x14ac:dyDescent="0.3">
      <c r="A307" t="s">
        <v>1079</v>
      </c>
      <c r="B307" t="s">
        <v>1080</v>
      </c>
      <c r="C307" t="s">
        <v>872</v>
      </c>
      <c r="D307" t="s">
        <v>1077</v>
      </c>
      <c r="E307" t="s">
        <v>198</v>
      </c>
      <c r="F307" t="s">
        <v>911</v>
      </c>
      <c r="G307" t="s">
        <v>83</v>
      </c>
      <c r="H307" t="s">
        <v>1046</v>
      </c>
      <c r="I307" t="s">
        <v>1081</v>
      </c>
    </row>
    <row r="308" spans="1:9" x14ac:dyDescent="0.3">
      <c r="A308" t="s">
        <v>1082</v>
      </c>
      <c r="B308" t="s">
        <v>1083</v>
      </c>
      <c r="C308" t="s">
        <v>872</v>
      </c>
      <c r="D308" t="s">
        <v>1077</v>
      </c>
      <c r="E308" t="s">
        <v>198</v>
      </c>
      <c r="F308" t="s">
        <v>911</v>
      </c>
      <c r="G308" t="s">
        <v>83</v>
      </c>
      <c r="H308" t="s">
        <v>1046</v>
      </c>
      <c r="I308" t="s">
        <v>1084</v>
      </c>
    </row>
    <row r="309" spans="1:9" x14ac:dyDescent="0.3">
      <c r="A309" t="s">
        <v>63</v>
      </c>
      <c r="B309" t="s">
        <v>1085</v>
      </c>
      <c r="C309" t="s">
        <v>872</v>
      </c>
      <c r="D309" t="s">
        <v>1077</v>
      </c>
      <c r="E309" t="s">
        <v>198</v>
      </c>
      <c r="F309" t="s">
        <v>911</v>
      </c>
      <c r="G309" t="s">
        <v>83</v>
      </c>
      <c r="H309" t="s">
        <v>1046</v>
      </c>
      <c r="I309" t="s">
        <v>1086</v>
      </c>
    </row>
    <row r="310" spans="1:9" x14ac:dyDescent="0.3">
      <c r="A310" t="s">
        <v>1087</v>
      </c>
      <c r="B310" t="s">
        <v>1088</v>
      </c>
      <c r="C310" t="s">
        <v>872</v>
      </c>
      <c r="D310" t="s">
        <v>1077</v>
      </c>
      <c r="E310" t="s">
        <v>198</v>
      </c>
      <c r="F310" t="s">
        <v>911</v>
      </c>
      <c r="G310" t="s">
        <v>83</v>
      </c>
      <c r="H310" t="s">
        <v>1046</v>
      </c>
      <c r="I310" t="s">
        <v>1089</v>
      </c>
    </row>
    <row r="311" spans="1:9" x14ac:dyDescent="0.3">
      <c r="A311" t="s">
        <v>62</v>
      </c>
      <c r="B311" t="s">
        <v>1090</v>
      </c>
      <c r="C311" t="s">
        <v>872</v>
      </c>
      <c r="D311" t="s">
        <v>1077</v>
      </c>
      <c r="E311" t="s">
        <v>198</v>
      </c>
      <c r="F311" t="s">
        <v>911</v>
      </c>
      <c r="G311" t="s">
        <v>83</v>
      </c>
      <c r="H311" t="s">
        <v>1046</v>
      </c>
      <c r="I311" t="s">
        <v>1091</v>
      </c>
    </row>
    <row r="312" spans="1:9" x14ac:dyDescent="0.3">
      <c r="A312" t="s">
        <v>64</v>
      </c>
      <c r="B312" t="s">
        <v>1092</v>
      </c>
      <c r="C312" t="s">
        <v>872</v>
      </c>
      <c r="D312" t="s">
        <v>1077</v>
      </c>
      <c r="E312" t="s">
        <v>198</v>
      </c>
      <c r="F312" t="s">
        <v>911</v>
      </c>
      <c r="G312" t="s">
        <v>83</v>
      </c>
      <c r="H312" t="s">
        <v>1046</v>
      </c>
      <c r="I312" t="s">
        <v>1093</v>
      </c>
    </row>
    <row r="313" spans="1:9" x14ac:dyDescent="0.3">
      <c r="A313" t="s">
        <v>1094</v>
      </c>
      <c r="B313" t="s">
        <v>1095</v>
      </c>
      <c r="C313" t="s">
        <v>872</v>
      </c>
      <c r="D313" t="s">
        <v>1077</v>
      </c>
      <c r="E313" t="s">
        <v>198</v>
      </c>
      <c r="F313" t="s">
        <v>911</v>
      </c>
      <c r="G313" t="s">
        <v>83</v>
      </c>
      <c r="H313" t="s">
        <v>1046</v>
      </c>
      <c r="I313" t="s">
        <v>1096</v>
      </c>
    </row>
    <row r="314" spans="1:9" x14ac:dyDescent="0.3">
      <c r="A314" t="s">
        <v>1097</v>
      </c>
      <c r="B314" t="s">
        <v>1098</v>
      </c>
      <c r="C314" t="s">
        <v>872</v>
      </c>
      <c r="D314" t="s">
        <v>1099</v>
      </c>
      <c r="E314" t="s">
        <v>306</v>
      </c>
      <c r="F314" t="s">
        <v>879</v>
      </c>
      <c r="G314" t="s">
        <v>83</v>
      </c>
      <c r="H314" t="s">
        <v>639</v>
      </c>
      <c r="I314" t="s">
        <v>1100</v>
      </c>
    </row>
    <row r="315" spans="1:9" x14ac:dyDescent="0.3">
      <c r="A315" t="s">
        <v>1101</v>
      </c>
      <c r="B315" t="s">
        <v>1102</v>
      </c>
      <c r="C315" t="s">
        <v>872</v>
      </c>
      <c r="D315" t="s">
        <v>1077</v>
      </c>
      <c r="E315" t="s">
        <v>100</v>
      </c>
      <c r="F315" t="s">
        <v>911</v>
      </c>
      <c r="G315" t="s">
        <v>83</v>
      </c>
      <c r="H315" t="s">
        <v>1046</v>
      </c>
      <c r="I315" t="s">
        <v>1103</v>
      </c>
    </row>
    <row r="316" spans="1:9" x14ac:dyDescent="0.3">
      <c r="A316" t="s">
        <v>58</v>
      </c>
      <c r="B316" t="s">
        <v>1104</v>
      </c>
      <c r="C316" t="s">
        <v>872</v>
      </c>
      <c r="D316" t="s">
        <v>1077</v>
      </c>
      <c r="E316" t="s">
        <v>100</v>
      </c>
      <c r="F316" t="s">
        <v>911</v>
      </c>
      <c r="G316" t="s">
        <v>83</v>
      </c>
      <c r="H316" t="s">
        <v>1046</v>
      </c>
      <c r="I316" t="s">
        <v>1105</v>
      </c>
    </row>
    <row r="317" spans="1:9" x14ac:dyDescent="0.3">
      <c r="A317" t="s">
        <v>59</v>
      </c>
      <c r="B317" t="s">
        <v>1106</v>
      </c>
      <c r="C317" t="s">
        <v>872</v>
      </c>
      <c r="D317" t="s">
        <v>1077</v>
      </c>
      <c r="E317" t="s">
        <v>100</v>
      </c>
      <c r="F317" t="s">
        <v>911</v>
      </c>
      <c r="G317" t="s">
        <v>83</v>
      </c>
      <c r="H317" t="s">
        <v>1046</v>
      </c>
      <c r="I317" t="s">
        <v>1107</v>
      </c>
    </row>
    <row r="318" spans="1:9" x14ac:dyDescent="0.3">
      <c r="A318" t="s">
        <v>60</v>
      </c>
      <c r="B318" t="s">
        <v>1108</v>
      </c>
      <c r="C318" t="s">
        <v>872</v>
      </c>
      <c r="D318" t="s">
        <v>1077</v>
      </c>
      <c r="E318" t="s">
        <v>100</v>
      </c>
      <c r="F318" t="s">
        <v>911</v>
      </c>
      <c r="G318" t="s">
        <v>83</v>
      </c>
      <c r="H318" t="s">
        <v>1046</v>
      </c>
      <c r="I318" t="s">
        <v>1109</v>
      </c>
    </row>
    <row r="319" spans="1:9" x14ac:dyDescent="0.3">
      <c r="A319" t="s">
        <v>61</v>
      </c>
      <c r="B319" t="s">
        <v>1110</v>
      </c>
      <c r="C319" t="s">
        <v>872</v>
      </c>
      <c r="D319" t="s">
        <v>1077</v>
      </c>
      <c r="E319" t="s">
        <v>100</v>
      </c>
      <c r="F319" t="s">
        <v>911</v>
      </c>
      <c r="G319" t="s">
        <v>83</v>
      </c>
      <c r="H319" t="s">
        <v>1046</v>
      </c>
      <c r="I319" t="s">
        <v>1111</v>
      </c>
    </row>
    <row r="320" spans="1:9" x14ac:dyDescent="0.3">
      <c r="A320" t="s">
        <v>1112</v>
      </c>
      <c r="B320" t="s">
        <v>1113</v>
      </c>
      <c r="C320" t="s">
        <v>872</v>
      </c>
      <c r="D320" t="s">
        <v>1077</v>
      </c>
      <c r="E320" t="s">
        <v>100</v>
      </c>
      <c r="F320" t="s">
        <v>911</v>
      </c>
      <c r="G320" t="s">
        <v>83</v>
      </c>
      <c r="H320" t="s">
        <v>1046</v>
      </c>
      <c r="I320" t="s">
        <v>1114</v>
      </c>
    </row>
    <row r="321" spans="1:9" x14ac:dyDescent="0.3">
      <c r="A321" t="s">
        <v>1115</v>
      </c>
      <c r="B321" t="s">
        <v>1116</v>
      </c>
      <c r="C321" t="s">
        <v>872</v>
      </c>
      <c r="D321" t="s">
        <v>1077</v>
      </c>
      <c r="E321" t="s">
        <v>100</v>
      </c>
      <c r="F321" t="s">
        <v>911</v>
      </c>
      <c r="G321" t="s">
        <v>83</v>
      </c>
      <c r="H321" t="s">
        <v>1046</v>
      </c>
      <c r="I321" t="s">
        <v>1117</v>
      </c>
    </row>
    <row r="322" spans="1:9" x14ac:dyDescent="0.3">
      <c r="A322" t="s">
        <v>1118</v>
      </c>
      <c r="B322" t="s">
        <v>1119</v>
      </c>
      <c r="C322" t="s">
        <v>872</v>
      </c>
      <c r="D322" t="s">
        <v>1077</v>
      </c>
      <c r="E322" t="s">
        <v>100</v>
      </c>
      <c r="F322" t="s">
        <v>911</v>
      </c>
      <c r="G322" t="s">
        <v>83</v>
      </c>
      <c r="H322" t="s">
        <v>1046</v>
      </c>
      <c r="I322" t="s">
        <v>1120</v>
      </c>
    </row>
    <row r="323" spans="1:9" x14ac:dyDescent="0.3">
      <c r="A323" t="s">
        <v>1121</v>
      </c>
      <c r="B323" t="s">
        <v>1122</v>
      </c>
      <c r="C323" t="s">
        <v>872</v>
      </c>
      <c r="D323" t="s">
        <v>915</v>
      </c>
      <c r="E323" t="s">
        <v>198</v>
      </c>
      <c r="F323" t="s">
        <v>905</v>
      </c>
      <c r="G323" t="s">
        <v>83</v>
      </c>
      <c r="H323" t="s">
        <v>916</v>
      </c>
      <c r="I323" t="s">
        <v>1123</v>
      </c>
    </row>
    <row r="324" spans="1:9" x14ac:dyDescent="0.3">
      <c r="A324" t="s">
        <v>22</v>
      </c>
      <c r="B324" t="s">
        <v>1124</v>
      </c>
      <c r="C324" t="s">
        <v>872</v>
      </c>
      <c r="D324" t="s">
        <v>1125</v>
      </c>
      <c r="E324" t="s">
        <v>115</v>
      </c>
      <c r="F324" t="s">
        <v>905</v>
      </c>
      <c r="G324" t="s">
        <v>83</v>
      </c>
      <c r="H324" t="s">
        <v>916</v>
      </c>
      <c r="I324" t="s">
        <v>1126</v>
      </c>
    </row>
    <row r="325" spans="1:9" x14ac:dyDescent="0.3">
      <c r="A325" t="s">
        <v>1127</v>
      </c>
      <c r="B325" t="s">
        <v>1128</v>
      </c>
      <c r="C325" t="s">
        <v>872</v>
      </c>
      <c r="D325" t="s">
        <v>1129</v>
      </c>
      <c r="E325" t="s">
        <v>115</v>
      </c>
      <c r="F325" t="s">
        <v>911</v>
      </c>
      <c r="G325" t="s">
        <v>83</v>
      </c>
      <c r="H325" t="s">
        <v>916</v>
      </c>
      <c r="I325" t="s">
        <v>1130</v>
      </c>
    </row>
    <row r="326" spans="1:9" x14ac:dyDescent="0.3">
      <c r="A326" t="s">
        <v>1131</v>
      </c>
      <c r="B326" t="s">
        <v>1132</v>
      </c>
      <c r="C326" t="s">
        <v>872</v>
      </c>
      <c r="D326" t="s">
        <v>1129</v>
      </c>
      <c r="E326" t="s">
        <v>115</v>
      </c>
      <c r="F326" t="s">
        <v>911</v>
      </c>
      <c r="G326" t="s">
        <v>83</v>
      </c>
      <c r="H326" t="s">
        <v>916</v>
      </c>
      <c r="I326" t="s">
        <v>1133</v>
      </c>
    </row>
    <row r="327" spans="1:9" x14ac:dyDescent="0.3">
      <c r="A327" t="s">
        <v>1134</v>
      </c>
      <c r="B327" t="s">
        <v>1135</v>
      </c>
      <c r="C327" t="s">
        <v>872</v>
      </c>
      <c r="D327" t="s">
        <v>1129</v>
      </c>
      <c r="E327" t="s">
        <v>115</v>
      </c>
      <c r="F327" t="s">
        <v>911</v>
      </c>
      <c r="G327" t="s">
        <v>83</v>
      </c>
      <c r="H327" t="s">
        <v>916</v>
      </c>
      <c r="I327" t="s">
        <v>1136</v>
      </c>
    </row>
    <row r="328" spans="1:9" x14ac:dyDescent="0.3">
      <c r="A328" t="s">
        <v>1137</v>
      </c>
      <c r="B328" t="s">
        <v>1138</v>
      </c>
      <c r="C328" t="s">
        <v>872</v>
      </c>
      <c r="D328" t="s">
        <v>1129</v>
      </c>
      <c r="E328" t="s">
        <v>115</v>
      </c>
      <c r="F328" t="s">
        <v>911</v>
      </c>
      <c r="G328" t="s">
        <v>83</v>
      </c>
      <c r="H328" t="s">
        <v>916</v>
      </c>
      <c r="I328" t="s">
        <v>1139</v>
      </c>
    </row>
    <row r="329" spans="1:9" x14ac:dyDescent="0.3">
      <c r="A329" t="s">
        <v>16</v>
      </c>
      <c r="B329" t="s">
        <v>1140</v>
      </c>
      <c r="C329" t="s">
        <v>872</v>
      </c>
      <c r="D329" t="s">
        <v>1129</v>
      </c>
      <c r="E329" t="s">
        <v>115</v>
      </c>
      <c r="F329" t="s">
        <v>911</v>
      </c>
      <c r="G329" t="s">
        <v>83</v>
      </c>
      <c r="H329" t="s">
        <v>916</v>
      </c>
      <c r="I329" t="s">
        <v>1141</v>
      </c>
    </row>
    <row r="330" spans="1:9" x14ac:dyDescent="0.3">
      <c r="A330" t="s">
        <v>1142</v>
      </c>
      <c r="B330" t="s">
        <v>1143</v>
      </c>
      <c r="C330" t="s">
        <v>872</v>
      </c>
      <c r="D330" t="s">
        <v>1129</v>
      </c>
      <c r="E330" t="s">
        <v>115</v>
      </c>
      <c r="F330" t="s">
        <v>911</v>
      </c>
      <c r="G330" t="s">
        <v>83</v>
      </c>
      <c r="H330" t="s">
        <v>916</v>
      </c>
      <c r="I330" t="s">
        <v>1144</v>
      </c>
    </row>
    <row r="331" spans="1:9" x14ac:dyDescent="0.3">
      <c r="A331" t="s">
        <v>1145</v>
      </c>
      <c r="B331" t="s">
        <v>1146</v>
      </c>
      <c r="C331" t="s">
        <v>872</v>
      </c>
      <c r="D331" t="s">
        <v>1129</v>
      </c>
      <c r="E331" t="s">
        <v>115</v>
      </c>
      <c r="F331" t="s">
        <v>911</v>
      </c>
      <c r="G331" t="s">
        <v>83</v>
      </c>
      <c r="H331" t="s">
        <v>916</v>
      </c>
      <c r="I331" t="s">
        <v>1147</v>
      </c>
    </row>
    <row r="332" spans="1:9" x14ac:dyDescent="0.3">
      <c r="A332" t="s">
        <v>48</v>
      </c>
      <c r="B332" t="s">
        <v>1148</v>
      </c>
      <c r="C332" t="s">
        <v>872</v>
      </c>
      <c r="D332" t="s">
        <v>1011</v>
      </c>
      <c r="E332" t="s">
        <v>81</v>
      </c>
      <c r="F332" t="s">
        <v>879</v>
      </c>
      <c r="G332" t="s">
        <v>83</v>
      </c>
      <c r="H332" t="s">
        <v>874</v>
      </c>
      <c r="I332" t="s">
        <v>1149</v>
      </c>
    </row>
    <row r="333" spans="1:9" x14ac:dyDescent="0.3">
      <c r="A333" t="s">
        <v>1150</v>
      </c>
      <c r="B333" t="s">
        <v>1151</v>
      </c>
      <c r="C333" t="s">
        <v>872</v>
      </c>
      <c r="D333" t="s">
        <v>1011</v>
      </c>
      <c r="E333" t="s">
        <v>81</v>
      </c>
      <c r="F333" t="s">
        <v>879</v>
      </c>
      <c r="G333" t="s">
        <v>83</v>
      </c>
      <c r="H333" t="s">
        <v>874</v>
      </c>
      <c r="I333" t="s">
        <v>1152</v>
      </c>
    </row>
    <row r="334" spans="1:9" x14ac:dyDescent="0.3">
      <c r="A334" t="s">
        <v>1153</v>
      </c>
      <c r="B334" t="s">
        <v>1154</v>
      </c>
      <c r="C334" t="s">
        <v>872</v>
      </c>
      <c r="D334" t="s">
        <v>1011</v>
      </c>
      <c r="E334" t="s">
        <v>81</v>
      </c>
      <c r="F334" t="s">
        <v>879</v>
      </c>
      <c r="G334" t="s">
        <v>83</v>
      </c>
      <c r="H334" t="s">
        <v>874</v>
      </c>
      <c r="I334" t="s">
        <v>1155</v>
      </c>
    </row>
    <row r="335" spans="1:9" x14ac:dyDescent="0.3">
      <c r="A335" t="s">
        <v>1156</v>
      </c>
      <c r="B335" t="s">
        <v>1157</v>
      </c>
      <c r="C335" t="s">
        <v>872</v>
      </c>
      <c r="D335" t="s">
        <v>1011</v>
      </c>
      <c r="E335" t="s">
        <v>81</v>
      </c>
      <c r="F335" t="s">
        <v>879</v>
      </c>
      <c r="G335" t="s">
        <v>83</v>
      </c>
      <c r="H335" t="s">
        <v>874</v>
      </c>
      <c r="I335" t="s">
        <v>1158</v>
      </c>
    </row>
    <row r="336" spans="1:9" x14ac:dyDescent="0.3">
      <c r="A336" t="s">
        <v>1159</v>
      </c>
      <c r="B336" t="s">
        <v>1160</v>
      </c>
      <c r="C336" t="s">
        <v>872</v>
      </c>
      <c r="D336" t="s">
        <v>986</v>
      </c>
      <c r="E336" t="s">
        <v>81</v>
      </c>
      <c r="F336" t="s">
        <v>248</v>
      </c>
      <c r="G336" t="s">
        <v>249</v>
      </c>
      <c r="H336" t="s">
        <v>916</v>
      </c>
      <c r="I336" t="s">
        <v>1161</v>
      </c>
    </row>
    <row r="337" spans="1:9" x14ac:dyDescent="0.3">
      <c r="A337" t="s">
        <v>1162</v>
      </c>
      <c r="B337" t="s">
        <v>1163</v>
      </c>
      <c r="C337" t="s">
        <v>872</v>
      </c>
      <c r="D337" t="s">
        <v>986</v>
      </c>
      <c r="E337" t="s">
        <v>81</v>
      </c>
      <c r="F337" t="s">
        <v>248</v>
      </c>
      <c r="G337" t="s">
        <v>249</v>
      </c>
      <c r="H337" t="s">
        <v>916</v>
      </c>
      <c r="I337" t="s">
        <v>1164</v>
      </c>
    </row>
    <row r="338" spans="1:9" x14ac:dyDescent="0.3">
      <c r="A338" t="s">
        <v>18</v>
      </c>
      <c r="B338" t="s">
        <v>1165</v>
      </c>
      <c r="C338" t="s">
        <v>872</v>
      </c>
      <c r="D338" t="s">
        <v>986</v>
      </c>
      <c r="E338" t="s">
        <v>81</v>
      </c>
      <c r="F338" t="s">
        <v>248</v>
      </c>
      <c r="G338" t="s">
        <v>249</v>
      </c>
      <c r="H338" t="s">
        <v>916</v>
      </c>
      <c r="I338" t="s">
        <v>1166</v>
      </c>
    </row>
    <row r="339" spans="1:9" x14ac:dyDescent="0.3">
      <c r="A339" t="s">
        <v>1167</v>
      </c>
      <c r="B339" t="s">
        <v>1168</v>
      </c>
      <c r="C339" t="s">
        <v>872</v>
      </c>
      <c r="D339" t="s">
        <v>986</v>
      </c>
      <c r="E339" t="s">
        <v>81</v>
      </c>
      <c r="F339" t="s">
        <v>248</v>
      </c>
      <c r="G339" t="s">
        <v>249</v>
      </c>
      <c r="H339" t="s">
        <v>916</v>
      </c>
      <c r="I339" t="s">
        <v>1169</v>
      </c>
    </row>
    <row r="340" spans="1:9" x14ac:dyDescent="0.3">
      <c r="A340" t="s">
        <v>1170</v>
      </c>
      <c r="B340" t="s">
        <v>1171</v>
      </c>
      <c r="C340" t="s">
        <v>872</v>
      </c>
      <c r="D340" t="s">
        <v>986</v>
      </c>
      <c r="E340" t="s">
        <v>81</v>
      </c>
      <c r="F340" t="s">
        <v>248</v>
      </c>
      <c r="G340" t="s">
        <v>249</v>
      </c>
      <c r="H340" t="s">
        <v>916</v>
      </c>
      <c r="I340" t="s">
        <v>1172</v>
      </c>
    </row>
    <row r="341" spans="1:9" x14ac:dyDescent="0.3">
      <c r="A341" t="s">
        <v>17</v>
      </c>
      <c r="B341" t="s">
        <v>1173</v>
      </c>
      <c r="C341" t="s">
        <v>872</v>
      </c>
      <c r="D341" t="s">
        <v>986</v>
      </c>
      <c r="E341" t="s">
        <v>81</v>
      </c>
      <c r="F341" t="s">
        <v>248</v>
      </c>
      <c r="G341" t="s">
        <v>249</v>
      </c>
      <c r="H341" t="s">
        <v>916</v>
      </c>
      <c r="I341" t="s">
        <v>1174</v>
      </c>
    </row>
    <row r="342" spans="1:9" x14ac:dyDescent="0.3">
      <c r="A342" t="s">
        <v>20</v>
      </c>
      <c r="B342" t="s">
        <v>1175</v>
      </c>
      <c r="C342" t="s">
        <v>872</v>
      </c>
      <c r="D342" t="s">
        <v>986</v>
      </c>
      <c r="E342" t="s">
        <v>81</v>
      </c>
      <c r="F342" t="s">
        <v>248</v>
      </c>
      <c r="G342" t="s">
        <v>249</v>
      </c>
      <c r="H342" t="s">
        <v>916</v>
      </c>
      <c r="I342" t="s">
        <v>1176</v>
      </c>
    </row>
    <row r="343" spans="1:9" x14ac:dyDescent="0.3">
      <c r="A343" t="s">
        <v>19</v>
      </c>
      <c r="B343" t="s">
        <v>1177</v>
      </c>
      <c r="C343" t="s">
        <v>872</v>
      </c>
      <c r="D343" t="s">
        <v>986</v>
      </c>
      <c r="E343" t="s">
        <v>81</v>
      </c>
      <c r="F343" t="s">
        <v>248</v>
      </c>
      <c r="G343" t="s">
        <v>249</v>
      </c>
      <c r="H343" t="s">
        <v>916</v>
      </c>
      <c r="I343" t="s">
        <v>1178</v>
      </c>
    </row>
    <row r="344" spans="1:9" x14ac:dyDescent="0.3">
      <c r="A344" t="s">
        <v>1179</v>
      </c>
      <c r="B344" t="s">
        <v>1180</v>
      </c>
      <c r="C344" t="s">
        <v>872</v>
      </c>
      <c r="D344" t="s">
        <v>915</v>
      </c>
      <c r="E344" t="s">
        <v>100</v>
      </c>
      <c r="F344" t="s">
        <v>905</v>
      </c>
      <c r="G344" t="s">
        <v>83</v>
      </c>
      <c r="H344" t="s">
        <v>916</v>
      </c>
      <c r="I344" t="s">
        <v>1181</v>
      </c>
    </row>
    <row r="345" spans="1:9" x14ac:dyDescent="0.3">
      <c r="A345" t="s">
        <v>1182</v>
      </c>
      <c r="B345" t="s">
        <v>1183</v>
      </c>
      <c r="C345" t="s">
        <v>872</v>
      </c>
      <c r="D345" t="s">
        <v>973</v>
      </c>
      <c r="E345" t="s">
        <v>115</v>
      </c>
      <c r="F345" t="s">
        <v>905</v>
      </c>
      <c r="G345" t="s">
        <v>83</v>
      </c>
      <c r="H345" t="s">
        <v>974</v>
      </c>
      <c r="I345" t="s">
        <v>1184</v>
      </c>
    </row>
    <row r="346" spans="1:9" x14ac:dyDescent="0.3">
      <c r="A346" t="s">
        <v>66</v>
      </c>
      <c r="B346" t="s">
        <v>1185</v>
      </c>
      <c r="C346" t="s">
        <v>872</v>
      </c>
      <c r="D346" t="s">
        <v>1186</v>
      </c>
      <c r="E346" t="s">
        <v>100</v>
      </c>
      <c r="F346" t="s">
        <v>905</v>
      </c>
      <c r="G346" t="s">
        <v>83</v>
      </c>
      <c r="H346" t="s">
        <v>906</v>
      </c>
      <c r="I346" t="s">
        <v>1187</v>
      </c>
    </row>
    <row r="347" spans="1:9" x14ac:dyDescent="0.3">
      <c r="A347" t="s">
        <v>1188</v>
      </c>
      <c r="B347" t="s">
        <v>1189</v>
      </c>
      <c r="C347" t="s">
        <v>872</v>
      </c>
      <c r="D347" t="s">
        <v>1077</v>
      </c>
      <c r="E347" t="s">
        <v>198</v>
      </c>
      <c r="F347" t="s">
        <v>911</v>
      </c>
      <c r="G347" t="s">
        <v>83</v>
      </c>
      <c r="H347" t="s">
        <v>1046</v>
      </c>
      <c r="I347" t="s">
        <v>1190</v>
      </c>
    </row>
    <row r="348" spans="1:9" x14ac:dyDescent="0.3">
      <c r="A348" t="s">
        <v>55</v>
      </c>
      <c r="B348" t="s">
        <v>1191</v>
      </c>
      <c r="C348" t="s">
        <v>872</v>
      </c>
      <c r="D348" t="s">
        <v>873</v>
      </c>
      <c r="E348" t="s">
        <v>100</v>
      </c>
      <c r="F348" t="s">
        <v>879</v>
      </c>
      <c r="G348" t="s">
        <v>83</v>
      </c>
      <c r="H348" t="s">
        <v>874</v>
      </c>
      <c r="I348" t="s">
        <v>1192</v>
      </c>
    </row>
    <row r="349" spans="1:9" x14ac:dyDescent="0.3">
      <c r="A349" t="s">
        <v>1193</v>
      </c>
      <c r="B349" t="s">
        <v>1194</v>
      </c>
      <c r="C349" t="s">
        <v>872</v>
      </c>
      <c r="D349" t="s">
        <v>1195</v>
      </c>
      <c r="E349" t="s">
        <v>115</v>
      </c>
      <c r="F349" t="s">
        <v>879</v>
      </c>
      <c r="G349" t="s">
        <v>83</v>
      </c>
      <c r="H349" t="s">
        <v>874</v>
      </c>
      <c r="I349" t="s">
        <v>1196</v>
      </c>
    </row>
    <row r="350" spans="1:9" x14ac:dyDescent="0.3">
      <c r="A350" t="s">
        <v>1197</v>
      </c>
      <c r="B350" t="s">
        <v>1198</v>
      </c>
      <c r="C350" t="s">
        <v>872</v>
      </c>
      <c r="D350" t="s">
        <v>1199</v>
      </c>
      <c r="E350" t="s">
        <v>100</v>
      </c>
      <c r="F350" t="s">
        <v>879</v>
      </c>
      <c r="G350" t="s">
        <v>83</v>
      </c>
      <c r="H350" t="s">
        <v>874</v>
      </c>
      <c r="I350" t="s">
        <v>1200</v>
      </c>
    </row>
    <row r="351" spans="1:9" x14ac:dyDescent="0.3">
      <c r="A351" t="s">
        <v>1201</v>
      </c>
      <c r="B351" t="s">
        <v>1202</v>
      </c>
      <c r="C351" t="s">
        <v>872</v>
      </c>
      <c r="D351" t="s">
        <v>1203</v>
      </c>
      <c r="E351" t="s">
        <v>100</v>
      </c>
      <c r="F351" t="s">
        <v>911</v>
      </c>
      <c r="G351" t="s">
        <v>83</v>
      </c>
      <c r="H351" t="s">
        <v>916</v>
      </c>
      <c r="I351" t="s">
        <v>1204</v>
      </c>
    </row>
    <row r="352" spans="1:9" x14ac:dyDescent="0.3">
      <c r="A352" t="s">
        <v>1205</v>
      </c>
      <c r="B352" t="s">
        <v>1206</v>
      </c>
      <c r="C352" t="s">
        <v>872</v>
      </c>
      <c r="D352" t="s">
        <v>1203</v>
      </c>
      <c r="E352" t="s">
        <v>100</v>
      </c>
      <c r="F352" t="s">
        <v>911</v>
      </c>
      <c r="G352" t="s">
        <v>83</v>
      </c>
      <c r="H352" t="s">
        <v>916</v>
      </c>
      <c r="I352" t="s">
        <v>1207</v>
      </c>
    </row>
    <row r="353" spans="1:9" x14ac:dyDescent="0.3">
      <c r="A353" t="s">
        <v>1208</v>
      </c>
      <c r="B353" t="s">
        <v>1209</v>
      </c>
      <c r="C353" t="s">
        <v>872</v>
      </c>
      <c r="D353" t="s">
        <v>1203</v>
      </c>
      <c r="E353" t="s">
        <v>100</v>
      </c>
      <c r="F353" t="s">
        <v>911</v>
      </c>
      <c r="G353" t="s">
        <v>83</v>
      </c>
      <c r="H353" t="s">
        <v>916</v>
      </c>
      <c r="I353" t="s">
        <v>1210</v>
      </c>
    </row>
    <row r="354" spans="1:9" x14ac:dyDescent="0.3">
      <c r="A354" t="s">
        <v>1211</v>
      </c>
      <c r="B354" t="s">
        <v>1212</v>
      </c>
      <c r="C354" t="s">
        <v>872</v>
      </c>
      <c r="D354" t="s">
        <v>1203</v>
      </c>
      <c r="E354" t="s">
        <v>100</v>
      </c>
      <c r="F354" t="s">
        <v>911</v>
      </c>
      <c r="G354" t="s">
        <v>83</v>
      </c>
      <c r="H354" t="s">
        <v>916</v>
      </c>
      <c r="I354" t="s">
        <v>1213</v>
      </c>
    </row>
    <row r="355" spans="1:9" x14ac:dyDescent="0.3">
      <c r="A355" t="s">
        <v>1214</v>
      </c>
      <c r="B355" t="s">
        <v>1215</v>
      </c>
      <c r="C355" t="s">
        <v>872</v>
      </c>
      <c r="D355" t="s">
        <v>1203</v>
      </c>
      <c r="E355" t="s">
        <v>100</v>
      </c>
      <c r="F355" t="s">
        <v>911</v>
      </c>
      <c r="G355" t="s">
        <v>83</v>
      </c>
      <c r="H355" t="s">
        <v>916</v>
      </c>
      <c r="I355" t="s">
        <v>1216</v>
      </c>
    </row>
    <row r="356" spans="1:9" x14ac:dyDescent="0.3">
      <c r="A356" t="s">
        <v>1217</v>
      </c>
      <c r="B356" t="s">
        <v>1218</v>
      </c>
      <c r="C356" t="s">
        <v>872</v>
      </c>
      <c r="D356" t="s">
        <v>1203</v>
      </c>
      <c r="E356" t="s">
        <v>100</v>
      </c>
      <c r="F356" t="s">
        <v>911</v>
      </c>
      <c r="G356" t="s">
        <v>83</v>
      </c>
      <c r="H356" t="s">
        <v>916</v>
      </c>
      <c r="I356" t="s">
        <v>1219</v>
      </c>
    </row>
    <row r="357" spans="1:9" x14ac:dyDescent="0.3">
      <c r="A357" t="s">
        <v>1220</v>
      </c>
      <c r="B357" t="s">
        <v>1221</v>
      </c>
      <c r="C357" t="s">
        <v>872</v>
      </c>
      <c r="D357" t="s">
        <v>1199</v>
      </c>
      <c r="E357" t="s">
        <v>100</v>
      </c>
      <c r="F357" t="s">
        <v>879</v>
      </c>
      <c r="G357" t="s">
        <v>83</v>
      </c>
      <c r="H357" t="s">
        <v>874</v>
      </c>
      <c r="I357" t="s">
        <v>1222</v>
      </c>
    </row>
    <row r="358" spans="1:9" x14ac:dyDescent="0.3">
      <c r="A358" t="s">
        <v>39</v>
      </c>
      <c r="B358" t="s">
        <v>1223</v>
      </c>
      <c r="C358" t="s">
        <v>872</v>
      </c>
      <c r="D358" t="s">
        <v>1199</v>
      </c>
      <c r="E358" t="s">
        <v>100</v>
      </c>
      <c r="F358" t="s">
        <v>879</v>
      </c>
      <c r="G358" t="s">
        <v>83</v>
      </c>
      <c r="H358" t="s">
        <v>874</v>
      </c>
      <c r="I358" t="s">
        <v>1224</v>
      </c>
    </row>
    <row r="359" spans="1:9" x14ac:dyDescent="0.3">
      <c r="A359" t="s">
        <v>1225</v>
      </c>
      <c r="B359" t="s">
        <v>1226</v>
      </c>
      <c r="C359" t="s">
        <v>872</v>
      </c>
      <c r="D359" t="s">
        <v>1199</v>
      </c>
      <c r="E359" t="s">
        <v>100</v>
      </c>
      <c r="F359" t="s">
        <v>879</v>
      </c>
      <c r="G359" t="s">
        <v>249</v>
      </c>
      <c r="H359" t="s">
        <v>874</v>
      </c>
      <c r="I359" t="s">
        <v>1227</v>
      </c>
    </row>
    <row r="360" spans="1:9" x14ac:dyDescent="0.3">
      <c r="A360" t="s">
        <v>41</v>
      </c>
      <c r="B360" t="s">
        <v>1228</v>
      </c>
      <c r="C360" t="s">
        <v>872</v>
      </c>
      <c r="D360" t="s">
        <v>1199</v>
      </c>
      <c r="E360" t="s">
        <v>100</v>
      </c>
      <c r="F360" t="s">
        <v>879</v>
      </c>
      <c r="G360" t="s">
        <v>83</v>
      </c>
      <c r="H360" t="s">
        <v>874</v>
      </c>
      <c r="I360" t="s">
        <v>1229</v>
      </c>
    </row>
    <row r="361" spans="1:9" x14ac:dyDescent="0.3">
      <c r="A361" t="s">
        <v>1230</v>
      </c>
      <c r="B361" t="s">
        <v>1231</v>
      </c>
      <c r="C361" t="s">
        <v>872</v>
      </c>
      <c r="D361" t="s">
        <v>1199</v>
      </c>
      <c r="E361" t="s">
        <v>100</v>
      </c>
      <c r="F361" t="s">
        <v>879</v>
      </c>
      <c r="G361" t="s">
        <v>83</v>
      </c>
      <c r="H361" t="s">
        <v>874</v>
      </c>
      <c r="I361" t="s">
        <v>1232</v>
      </c>
    </row>
    <row r="362" spans="1:9" x14ac:dyDescent="0.3">
      <c r="A362" t="s">
        <v>43</v>
      </c>
      <c r="B362" t="s">
        <v>1233</v>
      </c>
      <c r="C362" t="s">
        <v>872</v>
      </c>
      <c r="D362" t="s">
        <v>1199</v>
      </c>
      <c r="E362" t="s">
        <v>100</v>
      </c>
      <c r="F362" t="s">
        <v>879</v>
      </c>
      <c r="G362" t="s">
        <v>83</v>
      </c>
      <c r="H362" t="s">
        <v>874</v>
      </c>
      <c r="I362" t="s">
        <v>1234</v>
      </c>
    </row>
    <row r="363" spans="1:9" x14ac:dyDescent="0.3">
      <c r="A363" t="s">
        <v>42</v>
      </c>
      <c r="B363" t="s">
        <v>1235</v>
      </c>
      <c r="C363" t="s">
        <v>872</v>
      </c>
      <c r="D363" t="s">
        <v>1199</v>
      </c>
      <c r="E363" t="s">
        <v>100</v>
      </c>
      <c r="F363" t="s">
        <v>879</v>
      </c>
      <c r="G363" t="s">
        <v>83</v>
      </c>
      <c r="H363" t="s">
        <v>874</v>
      </c>
      <c r="I363" t="s">
        <v>1236</v>
      </c>
    </row>
    <row r="364" spans="1:9" x14ac:dyDescent="0.3">
      <c r="A364" t="s">
        <v>1237</v>
      </c>
      <c r="B364" t="s">
        <v>1238</v>
      </c>
      <c r="C364" t="s">
        <v>872</v>
      </c>
      <c r="D364" t="s">
        <v>1195</v>
      </c>
      <c r="E364" t="s">
        <v>115</v>
      </c>
      <c r="F364" t="s">
        <v>879</v>
      </c>
      <c r="G364" t="s">
        <v>83</v>
      </c>
      <c r="H364" t="s">
        <v>874</v>
      </c>
      <c r="I364" t="s">
        <v>1239</v>
      </c>
    </row>
    <row r="365" spans="1:9" x14ac:dyDescent="0.3">
      <c r="A365" t="s">
        <v>51</v>
      </c>
      <c r="B365" t="s">
        <v>1240</v>
      </c>
      <c r="C365" t="s">
        <v>872</v>
      </c>
      <c r="D365" t="s">
        <v>1195</v>
      </c>
      <c r="E365" t="s">
        <v>115</v>
      </c>
      <c r="F365" t="s">
        <v>879</v>
      </c>
      <c r="G365" t="s">
        <v>83</v>
      </c>
      <c r="H365" t="s">
        <v>874</v>
      </c>
      <c r="I365" t="s">
        <v>1241</v>
      </c>
    </row>
    <row r="366" spans="1:9" x14ac:dyDescent="0.3">
      <c r="A366" t="s">
        <v>1242</v>
      </c>
      <c r="B366" t="s">
        <v>1243</v>
      </c>
      <c r="C366" t="s">
        <v>872</v>
      </c>
      <c r="D366" t="s">
        <v>1195</v>
      </c>
      <c r="E366" t="s">
        <v>115</v>
      </c>
      <c r="F366" t="s">
        <v>879</v>
      </c>
      <c r="G366" t="s">
        <v>83</v>
      </c>
      <c r="H366" t="s">
        <v>874</v>
      </c>
      <c r="I366" t="s">
        <v>1244</v>
      </c>
    </row>
    <row r="367" spans="1:9" x14ac:dyDescent="0.3">
      <c r="A367" t="s">
        <v>49</v>
      </c>
      <c r="B367" t="s">
        <v>1245</v>
      </c>
      <c r="C367" t="s">
        <v>872</v>
      </c>
      <c r="D367" t="s">
        <v>1195</v>
      </c>
      <c r="E367" t="s">
        <v>115</v>
      </c>
      <c r="F367" t="s">
        <v>879</v>
      </c>
      <c r="G367" t="s">
        <v>83</v>
      </c>
      <c r="H367" t="s">
        <v>874</v>
      </c>
      <c r="I367" t="s">
        <v>1246</v>
      </c>
    </row>
    <row r="368" spans="1:9" x14ac:dyDescent="0.3">
      <c r="A368" t="s">
        <v>1247</v>
      </c>
      <c r="B368" t="s">
        <v>1248</v>
      </c>
      <c r="C368" t="s">
        <v>872</v>
      </c>
      <c r="D368" t="s">
        <v>1195</v>
      </c>
      <c r="E368" t="s">
        <v>115</v>
      </c>
      <c r="F368" t="s">
        <v>879</v>
      </c>
      <c r="G368" t="s">
        <v>83</v>
      </c>
      <c r="H368" t="s">
        <v>874</v>
      </c>
      <c r="I368" t="s">
        <v>1249</v>
      </c>
    </row>
    <row r="369" spans="1:9" x14ac:dyDescent="0.3">
      <c r="A369" t="s">
        <v>52</v>
      </c>
      <c r="B369" t="s">
        <v>1250</v>
      </c>
      <c r="C369" t="s">
        <v>872</v>
      </c>
      <c r="D369" t="s">
        <v>1195</v>
      </c>
      <c r="E369" t="s">
        <v>115</v>
      </c>
      <c r="F369" t="s">
        <v>879</v>
      </c>
      <c r="G369" t="s">
        <v>83</v>
      </c>
      <c r="H369" t="s">
        <v>874</v>
      </c>
      <c r="I369" t="s">
        <v>1251</v>
      </c>
    </row>
    <row r="370" spans="1:9" x14ac:dyDescent="0.3">
      <c r="A370" t="s">
        <v>50</v>
      </c>
      <c r="B370" t="s">
        <v>1252</v>
      </c>
      <c r="C370" t="s">
        <v>872</v>
      </c>
      <c r="D370" t="s">
        <v>1195</v>
      </c>
      <c r="E370" t="s">
        <v>115</v>
      </c>
      <c r="F370" t="s">
        <v>879</v>
      </c>
      <c r="G370" t="s">
        <v>83</v>
      </c>
      <c r="H370" t="s">
        <v>874</v>
      </c>
      <c r="I370" t="s">
        <v>1253</v>
      </c>
    </row>
    <row r="371" spans="1:9" x14ac:dyDescent="0.3">
      <c r="A371" t="s">
        <v>1254</v>
      </c>
      <c r="B371" t="s">
        <v>1255</v>
      </c>
      <c r="C371" t="s">
        <v>872</v>
      </c>
      <c r="D371" t="s">
        <v>873</v>
      </c>
      <c r="E371" t="s">
        <v>100</v>
      </c>
      <c r="F371" t="s">
        <v>879</v>
      </c>
      <c r="G371" t="s">
        <v>83</v>
      </c>
      <c r="H371" t="s">
        <v>874</v>
      </c>
      <c r="I371" t="s">
        <v>1256</v>
      </c>
    </row>
    <row r="372" spans="1:9" x14ac:dyDescent="0.3">
      <c r="A372" t="s">
        <v>1257</v>
      </c>
      <c r="B372" t="s">
        <v>1258</v>
      </c>
      <c r="C372" t="s">
        <v>872</v>
      </c>
      <c r="D372" t="s">
        <v>1259</v>
      </c>
      <c r="E372" t="s">
        <v>100</v>
      </c>
      <c r="F372" t="s">
        <v>879</v>
      </c>
      <c r="G372" t="s">
        <v>83</v>
      </c>
      <c r="H372" t="s">
        <v>874</v>
      </c>
      <c r="I372" t="s">
        <v>1260</v>
      </c>
    </row>
    <row r="373" spans="1:9" x14ac:dyDescent="0.3">
      <c r="A373" t="s">
        <v>1261</v>
      </c>
      <c r="B373" t="s">
        <v>1262</v>
      </c>
      <c r="C373" t="s">
        <v>872</v>
      </c>
      <c r="D373" t="s">
        <v>873</v>
      </c>
      <c r="E373" t="s">
        <v>100</v>
      </c>
      <c r="F373" t="s">
        <v>879</v>
      </c>
      <c r="G373" t="s">
        <v>83</v>
      </c>
      <c r="H373" t="s">
        <v>874</v>
      </c>
      <c r="I373" t="s">
        <v>1263</v>
      </c>
    </row>
    <row r="374" spans="1:9" x14ac:dyDescent="0.3">
      <c r="A374" t="s">
        <v>1264</v>
      </c>
      <c r="B374" t="s">
        <v>1265</v>
      </c>
      <c r="C374" t="s">
        <v>872</v>
      </c>
      <c r="D374" t="s">
        <v>1259</v>
      </c>
      <c r="E374" t="s">
        <v>100</v>
      </c>
      <c r="F374" t="s">
        <v>879</v>
      </c>
      <c r="G374" t="s">
        <v>83</v>
      </c>
      <c r="H374" t="s">
        <v>874</v>
      </c>
      <c r="I374" t="s">
        <v>1266</v>
      </c>
    </row>
    <row r="375" spans="1:9" x14ac:dyDescent="0.3">
      <c r="A375" t="s">
        <v>54</v>
      </c>
      <c r="B375" t="s">
        <v>1267</v>
      </c>
      <c r="C375" t="s">
        <v>872</v>
      </c>
      <c r="D375" t="s">
        <v>873</v>
      </c>
      <c r="E375" t="s">
        <v>100</v>
      </c>
      <c r="F375" t="s">
        <v>879</v>
      </c>
      <c r="G375" t="s">
        <v>83</v>
      </c>
      <c r="H375" t="s">
        <v>874</v>
      </c>
      <c r="I375" t="s">
        <v>1268</v>
      </c>
    </row>
    <row r="376" spans="1:9" x14ac:dyDescent="0.3">
      <c r="A376" t="s">
        <v>1269</v>
      </c>
      <c r="B376" t="s">
        <v>1270</v>
      </c>
      <c r="C376" t="s">
        <v>872</v>
      </c>
      <c r="D376" t="s">
        <v>873</v>
      </c>
      <c r="E376" t="s">
        <v>100</v>
      </c>
      <c r="F376" t="s">
        <v>879</v>
      </c>
      <c r="G376" t="s">
        <v>83</v>
      </c>
      <c r="H376" t="s">
        <v>874</v>
      </c>
      <c r="I376" t="s">
        <v>1271</v>
      </c>
    </row>
    <row r="377" spans="1:9" x14ac:dyDescent="0.3">
      <c r="A377" t="s">
        <v>1272</v>
      </c>
      <c r="B377" t="s">
        <v>1273</v>
      </c>
      <c r="C377" t="s">
        <v>872</v>
      </c>
      <c r="D377" t="s">
        <v>1259</v>
      </c>
      <c r="E377" t="s">
        <v>100</v>
      </c>
      <c r="F377" t="s">
        <v>879</v>
      </c>
      <c r="G377" t="s">
        <v>83</v>
      </c>
      <c r="H377" t="s">
        <v>874</v>
      </c>
      <c r="I377" t="s">
        <v>1274</v>
      </c>
    </row>
    <row r="378" spans="1:9" x14ac:dyDescent="0.3">
      <c r="A378" t="s">
        <v>1275</v>
      </c>
      <c r="B378" t="s">
        <v>1276</v>
      </c>
      <c r="C378" t="s">
        <v>872</v>
      </c>
      <c r="D378" t="s">
        <v>1259</v>
      </c>
      <c r="E378" t="s">
        <v>100</v>
      </c>
      <c r="F378" t="s">
        <v>879</v>
      </c>
      <c r="G378" t="s">
        <v>83</v>
      </c>
      <c r="H378" t="s">
        <v>874</v>
      </c>
      <c r="I378" t="s">
        <v>1277</v>
      </c>
    </row>
    <row r="379" spans="1:9" x14ac:dyDescent="0.3">
      <c r="A379" t="s">
        <v>1278</v>
      </c>
      <c r="B379" t="s">
        <v>1279</v>
      </c>
      <c r="C379" t="s">
        <v>872</v>
      </c>
      <c r="D379" t="s">
        <v>873</v>
      </c>
      <c r="E379" t="s">
        <v>100</v>
      </c>
      <c r="F379" t="s">
        <v>879</v>
      </c>
      <c r="G379" t="s">
        <v>83</v>
      </c>
      <c r="H379" t="s">
        <v>874</v>
      </c>
      <c r="I379" t="s">
        <v>1280</v>
      </c>
    </row>
    <row r="380" spans="1:9" x14ac:dyDescent="0.3">
      <c r="A380" t="s">
        <v>1281</v>
      </c>
      <c r="B380" t="s">
        <v>1282</v>
      </c>
      <c r="C380" t="s">
        <v>872</v>
      </c>
      <c r="D380" t="s">
        <v>1259</v>
      </c>
      <c r="E380" t="s">
        <v>100</v>
      </c>
      <c r="F380" t="s">
        <v>879</v>
      </c>
      <c r="G380" t="s">
        <v>83</v>
      </c>
      <c r="H380" t="s">
        <v>874</v>
      </c>
      <c r="I380" t="s">
        <v>1283</v>
      </c>
    </row>
    <row r="381" spans="1:9" x14ac:dyDescent="0.3">
      <c r="A381" t="s">
        <v>56</v>
      </c>
      <c r="B381" t="s">
        <v>1284</v>
      </c>
      <c r="C381" t="s">
        <v>872</v>
      </c>
      <c r="D381" t="s">
        <v>873</v>
      </c>
      <c r="E381" t="s">
        <v>100</v>
      </c>
      <c r="F381" t="s">
        <v>879</v>
      </c>
      <c r="G381" t="s">
        <v>83</v>
      </c>
      <c r="H381" t="s">
        <v>874</v>
      </c>
      <c r="I381" t="s">
        <v>1285</v>
      </c>
    </row>
    <row r="382" spans="1:9" x14ac:dyDescent="0.3">
      <c r="A382" t="s">
        <v>1286</v>
      </c>
      <c r="B382" t="s">
        <v>1287</v>
      </c>
      <c r="C382" t="s">
        <v>872</v>
      </c>
      <c r="D382" t="s">
        <v>1195</v>
      </c>
      <c r="E382" t="s">
        <v>115</v>
      </c>
      <c r="F382" t="s">
        <v>879</v>
      </c>
      <c r="G382" t="s">
        <v>83</v>
      </c>
      <c r="H382" t="s">
        <v>874</v>
      </c>
      <c r="I382" t="s">
        <v>1288</v>
      </c>
    </row>
    <row r="383" spans="1:9" x14ac:dyDescent="0.3">
      <c r="A383" t="s">
        <v>40</v>
      </c>
      <c r="B383" t="s">
        <v>1289</v>
      </c>
      <c r="C383" t="s">
        <v>872</v>
      </c>
      <c r="D383" t="s">
        <v>1199</v>
      </c>
      <c r="E383" t="s">
        <v>100</v>
      </c>
      <c r="F383" t="s">
        <v>879</v>
      </c>
      <c r="G383" t="s">
        <v>83</v>
      </c>
      <c r="H383" t="s">
        <v>874</v>
      </c>
      <c r="I383" t="s">
        <v>1290</v>
      </c>
    </row>
    <row r="384" spans="1:9" x14ac:dyDescent="0.3">
      <c r="A384" t="s">
        <v>53</v>
      </c>
      <c r="B384" t="s">
        <v>1291</v>
      </c>
      <c r="C384" t="s">
        <v>872</v>
      </c>
      <c r="D384" t="s">
        <v>873</v>
      </c>
      <c r="E384" t="s">
        <v>100</v>
      </c>
      <c r="F384" t="s">
        <v>879</v>
      </c>
      <c r="G384" t="s">
        <v>83</v>
      </c>
      <c r="H384" t="s">
        <v>874</v>
      </c>
      <c r="I384" t="s">
        <v>1292</v>
      </c>
    </row>
    <row r="385" spans="1:9" x14ac:dyDescent="0.3">
      <c r="A385" t="s">
        <v>45</v>
      </c>
      <c r="B385" t="s">
        <v>1293</v>
      </c>
      <c r="C385" t="s">
        <v>872</v>
      </c>
      <c r="D385" t="s">
        <v>1199</v>
      </c>
      <c r="E385" t="s">
        <v>198</v>
      </c>
      <c r="F385" t="s">
        <v>879</v>
      </c>
      <c r="G385" t="s">
        <v>83</v>
      </c>
      <c r="H385" t="s">
        <v>874</v>
      </c>
      <c r="I385" t="s">
        <v>1294</v>
      </c>
    </row>
    <row r="386" spans="1:9" x14ac:dyDescent="0.3">
      <c r="A386" t="s">
        <v>1295</v>
      </c>
      <c r="B386" t="s">
        <v>1296</v>
      </c>
      <c r="C386" t="s">
        <v>872</v>
      </c>
      <c r="D386" t="s">
        <v>1259</v>
      </c>
      <c r="E386" t="s">
        <v>100</v>
      </c>
      <c r="F386" t="s">
        <v>879</v>
      </c>
      <c r="G386" t="s">
        <v>83</v>
      </c>
      <c r="H386" t="s">
        <v>874</v>
      </c>
      <c r="I386" t="s">
        <v>1297</v>
      </c>
    </row>
    <row r="387" spans="1:9" x14ac:dyDescent="0.3">
      <c r="A387" t="s">
        <v>1298</v>
      </c>
      <c r="B387" t="s">
        <v>1299</v>
      </c>
      <c r="C387" t="s">
        <v>872</v>
      </c>
      <c r="D387" t="s">
        <v>1195</v>
      </c>
      <c r="E387" t="s">
        <v>115</v>
      </c>
      <c r="F387" t="s">
        <v>879</v>
      </c>
      <c r="G387" t="s">
        <v>83</v>
      </c>
      <c r="H387" t="s">
        <v>874</v>
      </c>
      <c r="I387" t="s">
        <v>1300</v>
      </c>
    </row>
    <row r="388" spans="1:9" x14ac:dyDescent="0.3">
      <c r="A388" t="s">
        <v>46</v>
      </c>
      <c r="B388" t="s">
        <v>1301</v>
      </c>
      <c r="C388" t="s">
        <v>872</v>
      </c>
      <c r="D388" t="s">
        <v>1199</v>
      </c>
      <c r="E388" t="s">
        <v>198</v>
      </c>
      <c r="F388" t="s">
        <v>879</v>
      </c>
      <c r="G388" t="s">
        <v>83</v>
      </c>
      <c r="H388" t="s">
        <v>874</v>
      </c>
      <c r="I388" t="s">
        <v>1302</v>
      </c>
    </row>
    <row r="389" spans="1:9" x14ac:dyDescent="0.3">
      <c r="A389" t="s">
        <v>1303</v>
      </c>
      <c r="B389" t="s">
        <v>1304</v>
      </c>
      <c r="C389" t="s">
        <v>872</v>
      </c>
      <c r="D389" t="s">
        <v>1199</v>
      </c>
      <c r="E389" t="s">
        <v>198</v>
      </c>
      <c r="F389" t="s">
        <v>879</v>
      </c>
      <c r="G389" t="s">
        <v>83</v>
      </c>
      <c r="H389" t="s">
        <v>874</v>
      </c>
      <c r="I389" t="s">
        <v>1305</v>
      </c>
    </row>
    <row r="390" spans="1:9" x14ac:dyDescent="0.3">
      <c r="A390" t="s">
        <v>47</v>
      </c>
      <c r="B390" t="s">
        <v>1306</v>
      </c>
      <c r="C390" t="s">
        <v>872</v>
      </c>
      <c r="D390" t="s">
        <v>1199</v>
      </c>
      <c r="E390" t="s">
        <v>198</v>
      </c>
      <c r="F390" t="s">
        <v>879</v>
      </c>
      <c r="G390" t="s">
        <v>83</v>
      </c>
      <c r="H390" t="s">
        <v>874</v>
      </c>
      <c r="I390" t="s">
        <v>1307</v>
      </c>
    </row>
    <row r="391" spans="1:9" x14ac:dyDescent="0.3">
      <c r="A391" t="s">
        <v>1308</v>
      </c>
      <c r="B391" t="s">
        <v>1309</v>
      </c>
      <c r="C391" t="s">
        <v>872</v>
      </c>
      <c r="D391" t="s">
        <v>1199</v>
      </c>
      <c r="E391" t="s">
        <v>198</v>
      </c>
      <c r="F391" t="s">
        <v>879</v>
      </c>
      <c r="G391" t="s">
        <v>83</v>
      </c>
      <c r="H391" t="s">
        <v>874</v>
      </c>
      <c r="I391" t="s">
        <v>1310</v>
      </c>
    </row>
    <row r="392" spans="1:9" x14ac:dyDescent="0.3">
      <c r="A392" t="s">
        <v>1311</v>
      </c>
      <c r="B392" t="s">
        <v>1312</v>
      </c>
      <c r="C392" t="s">
        <v>872</v>
      </c>
      <c r="D392" t="s">
        <v>1199</v>
      </c>
      <c r="E392" t="s">
        <v>198</v>
      </c>
      <c r="F392" t="s">
        <v>879</v>
      </c>
      <c r="G392" t="s">
        <v>83</v>
      </c>
      <c r="H392" t="s">
        <v>874</v>
      </c>
      <c r="I392" t="s">
        <v>1313</v>
      </c>
    </row>
    <row r="393" spans="1:9" x14ac:dyDescent="0.3">
      <c r="A393" t="s">
        <v>1314</v>
      </c>
      <c r="B393" t="s">
        <v>1315</v>
      </c>
      <c r="C393" t="s">
        <v>872</v>
      </c>
      <c r="D393" t="s">
        <v>1199</v>
      </c>
      <c r="E393" t="s">
        <v>198</v>
      </c>
      <c r="F393" t="s">
        <v>879</v>
      </c>
      <c r="G393" t="s">
        <v>83</v>
      </c>
      <c r="H393" t="s">
        <v>874</v>
      </c>
      <c r="I393" t="s">
        <v>1316</v>
      </c>
    </row>
    <row r="394" spans="1:9" x14ac:dyDescent="0.3">
      <c r="A394" t="s">
        <v>44</v>
      </c>
      <c r="B394" t="s">
        <v>1317</v>
      </c>
      <c r="C394" t="s">
        <v>872</v>
      </c>
      <c r="D394" t="s">
        <v>1199</v>
      </c>
      <c r="E394" t="s">
        <v>198</v>
      </c>
      <c r="F394" t="s">
        <v>879</v>
      </c>
      <c r="G394" t="s">
        <v>83</v>
      </c>
      <c r="H394" t="s">
        <v>874</v>
      </c>
      <c r="I394" t="s">
        <v>1318</v>
      </c>
    </row>
    <row r="395" spans="1:9" x14ac:dyDescent="0.3">
      <c r="A395" t="s">
        <v>1319</v>
      </c>
      <c r="B395" t="s">
        <v>1320</v>
      </c>
      <c r="C395" t="s">
        <v>872</v>
      </c>
      <c r="D395" t="s">
        <v>1321</v>
      </c>
      <c r="E395" t="s">
        <v>81</v>
      </c>
      <c r="F395" t="s">
        <v>905</v>
      </c>
      <c r="G395" t="s">
        <v>83</v>
      </c>
      <c r="H395" t="s">
        <v>639</v>
      </c>
      <c r="I395" t="s">
        <v>1322</v>
      </c>
    </row>
    <row r="396" spans="1:9" x14ac:dyDescent="0.3">
      <c r="A396" t="s">
        <v>1323</v>
      </c>
      <c r="B396" t="s">
        <v>1324</v>
      </c>
      <c r="C396" t="s">
        <v>872</v>
      </c>
      <c r="D396" t="s">
        <v>1259</v>
      </c>
      <c r="E396" t="s">
        <v>100</v>
      </c>
      <c r="F396" t="s">
        <v>879</v>
      </c>
      <c r="G396" t="s">
        <v>83</v>
      </c>
      <c r="H396" t="s">
        <v>874</v>
      </c>
      <c r="I396" t="s">
        <v>1325</v>
      </c>
    </row>
    <row r="397" spans="1:9" x14ac:dyDescent="0.3">
      <c r="A397" t="s">
        <v>1326</v>
      </c>
      <c r="B397" t="s">
        <v>1327</v>
      </c>
      <c r="C397" t="s">
        <v>872</v>
      </c>
      <c r="D397" t="s">
        <v>1328</v>
      </c>
      <c r="E397" t="s">
        <v>81</v>
      </c>
      <c r="F397" t="s">
        <v>879</v>
      </c>
      <c r="G397" t="s">
        <v>83</v>
      </c>
      <c r="H397" t="s">
        <v>639</v>
      </c>
      <c r="I397" t="s">
        <v>1329</v>
      </c>
    </row>
    <row r="398" spans="1:9" x14ac:dyDescent="0.3">
      <c r="A398" t="s">
        <v>1330</v>
      </c>
      <c r="B398" t="s">
        <v>1331</v>
      </c>
      <c r="C398" t="s">
        <v>872</v>
      </c>
      <c r="D398" t="s">
        <v>1332</v>
      </c>
      <c r="E398" t="s">
        <v>81</v>
      </c>
      <c r="F398" t="s">
        <v>879</v>
      </c>
      <c r="G398" t="s">
        <v>83</v>
      </c>
      <c r="H398" t="s">
        <v>639</v>
      </c>
      <c r="I398" t="s">
        <v>1333</v>
      </c>
    </row>
    <row r="399" spans="1:9" x14ac:dyDescent="0.3">
      <c r="A399" t="s">
        <v>1334</v>
      </c>
      <c r="B399" t="s">
        <v>1335</v>
      </c>
      <c r="C399" t="s">
        <v>872</v>
      </c>
      <c r="D399" t="s">
        <v>1328</v>
      </c>
      <c r="E399" t="s">
        <v>81</v>
      </c>
      <c r="F399" t="s">
        <v>879</v>
      </c>
      <c r="G399" t="s">
        <v>83</v>
      </c>
      <c r="H399" t="s">
        <v>639</v>
      </c>
      <c r="I399" t="s">
        <v>1336</v>
      </c>
    </row>
    <row r="400" spans="1:9" x14ac:dyDescent="0.3">
      <c r="A400" t="s">
        <v>1337</v>
      </c>
      <c r="B400" t="s">
        <v>1338</v>
      </c>
      <c r="C400" t="s">
        <v>872</v>
      </c>
      <c r="D400" t="s">
        <v>1332</v>
      </c>
      <c r="E400" t="s">
        <v>81</v>
      </c>
      <c r="F400" t="s">
        <v>879</v>
      </c>
      <c r="G400" t="s">
        <v>83</v>
      </c>
      <c r="H400" t="s">
        <v>639</v>
      </c>
      <c r="I400" t="s">
        <v>1339</v>
      </c>
    </row>
    <row r="401" spans="1:9" x14ac:dyDescent="0.3">
      <c r="A401" t="s">
        <v>1340</v>
      </c>
      <c r="B401" t="s">
        <v>1341</v>
      </c>
      <c r="C401" t="s">
        <v>872</v>
      </c>
      <c r="D401" t="s">
        <v>1077</v>
      </c>
      <c r="E401" t="s">
        <v>100</v>
      </c>
      <c r="F401" t="s">
        <v>248</v>
      </c>
      <c r="G401" t="s">
        <v>249</v>
      </c>
      <c r="H401" t="s">
        <v>916</v>
      </c>
      <c r="I401" t="s">
        <v>1342</v>
      </c>
    </row>
    <row r="402" spans="1:9" x14ac:dyDescent="0.3">
      <c r="A402" t="s">
        <v>1343</v>
      </c>
      <c r="B402" t="s">
        <v>1344</v>
      </c>
      <c r="C402" t="s">
        <v>872</v>
      </c>
      <c r="D402" t="s">
        <v>1077</v>
      </c>
      <c r="E402" t="s">
        <v>100</v>
      </c>
      <c r="F402" t="s">
        <v>248</v>
      </c>
      <c r="G402" t="s">
        <v>249</v>
      </c>
      <c r="H402" t="s">
        <v>916</v>
      </c>
      <c r="I402" t="s">
        <v>1345</v>
      </c>
    </row>
    <row r="403" spans="1:9" x14ac:dyDescent="0.3">
      <c r="A403" t="s">
        <v>1346</v>
      </c>
      <c r="B403" t="s">
        <v>1347</v>
      </c>
      <c r="C403" t="s">
        <v>872</v>
      </c>
      <c r="D403" t="s">
        <v>978</v>
      </c>
      <c r="E403" t="s">
        <v>81</v>
      </c>
      <c r="F403" t="s">
        <v>905</v>
      </c>
      <c r="G403" t="s">
        <v>83</v>
      </c>
      <c r="H403" t="s">
        <v>916</v>
      </c>
      <c r="I403" t="s">
        <v>1348</v>
      </c>
    </row>
    <row r="404" spans="1:9" x14ac:dyDescent="0.3">
      <c r="A404" t="s">
        <v>1349</v>
      </c>
      <c r="B404" t="s">
        <v>1350</v>
      </c>
      <c r="C404" t="s">
        <v>872</v>
      </c>
      <c r="D404" t="s">
        <v>946</v>
      </c>
      <c r="E404" t="s">
        <v>137</v>
      </c>
      <c r="F404" t="s">
        <v>911</v>
      </c>
      <c r="G404" t="s">
        <v>83</v>
      </c>
      <c r="H404" t="s">
        <v>916</v>
      </c>
      <c r="I404" t="s">
        <v>1351</v>
      </c>
    </row>
    <row r="405" spans="1:9" x14ac:dyDescent="0.3">
      <c r="A405" t="s">
        <v>1352</v>
      </c>
      <c r="B405" t="s">
        <v>1353</v>
      </c>
      <c r="C405" t="s">
        <v>872</v>
      </c>
      <c r="D405" t="s">
        <v>946</v>
      </c>
      <c r="E405" t="s">
        <v>137</v>
      </c>
      <c r="F405" t="s">
        <v>911</v>
      </c>
      <c r="G405" t="s">
        <v>83</v>
      </c>
      <c r="H405" t="s">
        <v>916</v>
      </c>
      <c r="I405" t="s">
        <v>1354</v>
      </c>
    </row>
    <row r="406" spans="1:9" x14ac:dyDescent="0.3">
      <c r="A406" t="s">
        <v>1355</v>
      </c>
      <c r="B406" t="s">
        <v>1356</v>
      </c>
      <c r="C406" t="s">
        <v>872</v>
      </c>
      <c r="D406" t="s">
        <v>946</v>
      </c>
      <c r="E406" t="s">
        <v>137</v>
      </c>
      <c r="F406" t="s">
        <v>911</v>
      </c>
      <c r="G406" t="s">
        <v>83</v>
      </c>
      <c r="H406" t="s">
        <v>916</v>
      </c>
      <c r="I406" t="s">
        <v>1357</v>
      </c>
    </row>
    <row r="407" spans="1:9" x14ac:dyDescent="0.3">
      <c r="A407" t="s">
        <v>1358</v>
      </c>
      <c r="B407" t="s">
        <v>1359</v>
      </c>
      <c r="C407" t="s">
        <v>872</v>
      </c>
      <c r="D407" t="s">
        <v>946</v>
      </c>
      <c r="E407" t="s">
        <v>137</v>
      </c>
      <c r="F407" t="s">
        <v>911</v>
      </c>
      <c r="G407" t="s">
        <v>83</v>
      </c>
      <c r="H407" t="s">
        <v>916</v>
      </c>
      <c r="I407" t="s">
        <v>1360</v>
      </c>
    </row>
    <row r="408" spans="1:9" x14ac:dyDescent="0.3">
      <c r="A408" t="s">
        <v>1361</v>
      </c>
      <c r="B408" t="s">
        <v>1362</v>
      </c>
      <c r="C408" t="s">
        <v>872</v>
      </c>
      <c r="D408" t="s">
        <v>946</v>
      </c>
      <c r="E408" t="s">
        <v>137</v>
      </c>
      <c r="F408" t="s">
        <v>911</v>
      </c>
      <c r="G408" t="s">
        <v>83</v>
      </c>
      <c r="H408" t="s">
        <v>916</v>
      </c>
      <c r="I408" t="s">
        <v>1363</v>
      </c>
    </row>
    <row r="409" spans="1:9" x14ac:dyDescent="0.3">
      <c r="A409" t="s">
        <v>1364</v>
      </c>
      <c r="B409" t="s">
        <v>1365</v>
      </c>
      <c r="C409" t="s">
        <v>872</v>
      </c>
      <c r="D409" t="s">
        <v>946</v>
      </c>
      <c r="E409" t="s">
        <v>137</v>
      </c>
      <c r="F409" t="s">
        <v>911</v>
      </c>
      <c r="G409" t="s">
        <v>83</v>
      </c>
      <c r="H409" t="s">
        <v>916</v>
      </c>
      <c r="I409" t="s">
        <v>1366</v>
      </c>
    </row>
    <row r="410" spans="1:9" x14ac:dyDescent="0.3">
      <c r="A410" t="s">
        <v>1367</v>
      </c>
      <c r="B410" t="s">
        <v>1368</v>
      </c>
      <c r="C410" t="s">
        <v>872</v>
      </c>
      <c r="D410" t="s">
        <v>1369</v>
      </c>
      <c r="E410" t="s">
        <v>560</v>
      </c>
      <c r="F410" t="s">
        <v>911</v>
      </c>
      <c r="G410" t="s">
        <v>83</v>
      </c>
      <c r="H410" t="s">
        <v>639</v>
      </c>
      <c r="I410" t="s">
        <v>1370</v>
      </c>
    </row>
    <row r="411" spans="1:9" x14ac:dyDescent="0.3">
      <c r="A411" t="s">
        <v>1371</v>
      </c>
      <c r="B411" t="s">
        <v>1372</v>
      </c>
      <c r="C411" t="s">
        <v>872</v>
      </c>
      <c r="D411" t="s">
        <v>1369</v>
      </c>
      <c r="E411" t="s">
        <v>560</v>
      </c>
      <c r="F411" t="s">
        <v>911</v>
      </c>
      <c r="G411" t="s">
        <v>83</v>
      </c>
      <c r="H411" t="s">
        <v>639</v>
      </c>
      <c r="I411" t="s">
        <v>1373</v>
      </c>
    </row>
    <row r="412" spans="1:9" x14ac:dyDescent="0.3">
      <c r="A412" t="s">
        <v>1374</v>
      </c>
      <c r="B412" t="s">
        <v>1375</v>
      </c>
      <c r="C412" t="s">
        <v>872</v>
      </c>
      <c r="D412" t="s">
        <v>1369</v>
      </c>
      <c r="E412" t="s">
        <v>560</v>
      </c>
      <c r="F412" t="s">
        <v>911</v>
      </c>
      <c r="G412" t="s">
        <v>83</v>
      </c>
      <c r="H412" t="s">
        <v>639</v>
      </c>
      <c r="I412" t="s">
        <v>1376</v>
      </c>
    </row>
    <row r="413" spans="1:9" x14ac:dyDescent="0.3">
      <c r="A413" t="s">
        <v>1377</v>
      </c>
      <c r="B413" t="s">
        <v>1378</v>
      </c>
      <c r="C413" t="s">
        <v>872</v>
      </c>
      <c r="D413" t="s">
        <v>1369</v>
      </c>
      <c r="E413" t="s">
        <v>560</v>
      </c>
      <c r="F413" t="s">
        <v>911</v>
      </c>
      <c r="G413" t="s">
        <v>83</v>
      </c>
      <c r="H413" t="s">
        <v>639</v>
      </c>
      <c r="I413" t="s">
        <v>1379</v>
      </c>
    </row>
    <row r="414" spans="1:9" x14ac:dyDescent="0.3">
      <c r="A414" t="s">
        <v>1380</v>
      </c>
      <c r="B414" t="s">
        <v>1381</v>
      </c>
      <c r="C414" t="s">
        <v>872</v>
      </c>
      <c r="D414" t="s">
        <v>1369</v>
      </c>
      <c r="E414" t="s">
        <v>560</v>
      </c>
      <c r="F414" t="s">
        <v>911</v>
      </c>
      <c r="G414" t="s">
        <v>83</v>
      </c>
      <c r="H414" t="s">
        <v>639</v>
      </c>
      <c r="I414" t="s">
        <v>1382</v>
      </c>
    </row>
    <row r="415" spans="1:9" x14ac:dyDescent="0.3">
      <c r="A415" t="s">
        <v>1383</v>
      </c>
      <c r="B415" t="s">
        <v>1384</v>
      </c>
      <c r="C415" t="s">
        <v>872</v>
      </c>
      <c r="D415" t="s">
        <v>1385</v>
      </c>
      <c r="E415" t="s">
        <v>560</v>
      </c>
      <c r="F415" t="s">
        <v>905</v>
      </c>
      <c r="G415" t="s">
        <v>83</v>
      </c>
      <c r="H415" t="s">
        <v>639</v>
      </c>
      <c r="I415" t="s">
        <v>1386</v>
      </c>
    </row>
    <row r="416" spans="1:9" x14ac:dyDescent="0.3">
      <c r="A416" t="s">
        <v>1387</v>
      </c>
      <c r="B416" t="s">
        <v>1388</v>
      </c>
      <c r="C416" t="s">
        <v>872</v>
      </c>
      <c r="D416" t="s">
        <v>1199</v>
      </c>
      <c r="E416" t="s">
        <v>100</v>
      </c>
      <c r="F416" t="s">
        <v>879</v>
      </c>
      <c r="G416" t="s">
        <v>249</v>
      </c>
      <c r="H416" t="s">
        <v>874</v>
      </c>
      <c r="I416" t="s">
        <v>1389</v>
      </c>
    </row>
    <row r="417" spans="1:9" x14ac:dyDescent="0.3">
      <c r="A417" t="s">
        <v>1390</v>
      </c>
      <c r="B417" t="s">
        <v>1391</v>
      </c>
      <c r="C417" t="s">
        <v>872</v>
      </c>
      <c r="D417" t="s">
        <v>986</v>
      </c>
      <c r="E417" t="s">
        <v>81</v>
      </c>
      <c r="F417" t="s">
        <v>248</v>
      </c>
      <c r="G417" t="s">
        <v>249</v>
      </c>
      <c r="H417" t="s">
        <v>916</v>
      </c>
      <c r="I417" t="s">
        <v>1392</v>
      </c>
    </row>
    <row r="418" spans="1:9" x14ac:dyDescent="0.3">
      <c r="A418" t="s">
        <v>1393</v>
      </c>
      <c r="B418" t="s">
        <v>1394</v>
      </c>
      <c r="C418" t="s">
        <v>872</v>
      </c>
      <c r="D418" t="s">
        <v>986</v>
      </c>
      <c r="E418" t="s">
        <v>81</v>
      </c>
      <c r="F418" t="s">
        <v>248</v>
      </c>
      <c r="G418" t="s">
        <v>249</v>
      </c>
      <c r="H418" t="s">
        <v>916</v>
      </c>
      <c r="I418" t="s">
        <v>1395</v>
      </c>
    </row>
    <row r="419" spans="1:9" x14ac:dyDescent="0.3">
      <c r="A419" t="s">
        <v>1396</v>
      </c>
      <c r="B419" t="s">
        <v>1397</v>
      </c>
      <c r="C419" t="s">
        <v>872</v>
      </c>
      <c r="D419" t="s">
        <v>653</v>
      </c>
      <c r="E419" t="s">
        <v>1070</v>
      </c>
      <c r="G419" t="s">
        <v>249</v>
      </c>
      <c r="H419" t="s">
        <v>1398</v>
      </c>
      <c r="I419" t="s">
        <v>1399</v>
      </c>
    </row>
    <row r="420" spans="1:9" x14ac:dyDescent="0.3">
      <c r="A420" t="s">
        <v>1400</v>
      </c>
      <c r="B420" t="s">
        <v>1401</v>
      </c>
      <c r="C420" t="s">
        <v>872</v>
      </c>
      <c r="D420" t="s">
        <v>653</v>
      </c>
      <c r="E420" t="s">
        <v>1070</v>
      </c>
      <c r="G420" t="s">
        <v>249</v>
      </c>
      <c r="H420" t="s">
        <v>1398</v>
      </c>
      <c r="I420" t="s">
        <v>1402</v>
      </c>
    </row>
    <row r="421" spans="1:9" x14ac:dyDescent="0.3">
      <c r="A421" t="s">
        <v>1403</v>
      </c>
      <c r="B421" t="s">
        <v>1404</v>
      </c>
      <c r="C421" t="s">
        <v>872</v>
      </c>
      <c r="D421" t="s">
        <v>653</v>
      </c>
      <c r="E421" t="s">
        <v>306</v>
      </c>
      <c r="G421" t="s">
        <v>249</v>
      </c>
      <c r="H421" t="s">
        <v>1398</v>
      </c>
      <c r="I421" t="s">
        <v>1405</v>
      </c>
    </row>
    <row r="422" spans="1:9" x14ac:dyDescent="0.3">
      <c r="A422" t="s">
        <v>1406</v>
      </c>
      <c r="B422" t="s">
        <v>1407</v>
      </c>
      <c r="C422" t="s">
        <v>872</v>
      </c>
      <c r="D422" t="s">
        <v>653</v>
      </c>
      <c r="E422" t="s">
        <v>306</v>
      </c>
      <c r="F422" t="s">
        <v>248</v>
      </c>
      <c r="G422" t="s">
        <v>249</v>
      </c>
      <c r="H422" t="s">
        <v>1398</v>
      </c>
      <c r="I422" t="s">
        <v>1408</v>
      </c>
    </row>
    <row r="423" spans="1:9" x14ac:dyDescent="0.3">
      <c r="A423" t="s">
        <v>1409</v>
      </c>
      <c r="B423" t="s">
        <v>1410</v>
      </c>
      <c r="C423" t="s">
        <v>872</v>
      </c>
      <c r="D423" t="s">
        <v>653</v>
      </c>
      <c r="E423" t="s">
        <v>306</v>
      </c>
      <c r="G423" t="s">
        <v>249</v>
      </c>
      <c r="H423" t="s">
        <v>906</v>
      </c>
      <c r="I423" t="s">
        <v>1411</v>
      </c>
    </row>
    <row r="424" spans="1:9" x14ac:dyDescent="0.3">
      <c r="A424" t="s">
        <v>1412</v>
      </c>
      <c r="B424" t="s">
        <v>1413</v>
      </c>
      <c r="C424" t="s">
        <v>872</v>
      </c>
      <c r="D424" t="s">
        <v>653</v>
      </c>
      <c r="E424" t="s">
        <v>306</v>
      </c>
      <c r="F424" t="s">
        <v>248</v>
      </c>
      <c r="G424" t="s">
        <v>249</v>
      </c>
      <c r="H424" t="s">
        <v>639</v>
      </c>
      <c r="I424" t="s">
        <v>1414</v>
      </c>
    </row>
    <row r="425" spans="1:9" x14ac:dyDescent="0.3">
      <c r="A425" t="s">
        <v>1415</v>
      </c>
      <c r="B425" t="s">
        <v>1416</v>
      </c>
      <c r="C425" t="s">
        <v>872</v>
      </c>
      <c r="D425" t="s">
        <v>653</v>
      </c>
      <c r="E425" t="s">
        <v>100</v>
      </c>
      <c r="F425" t="s">
        <v>248</v>
      </c>
      <c r="G425" t="s">
        <v>249</v>
      </c>
      <c r="H425" t="s">
        <v>906</v>
      </c>
      <c r="I425" t="s">
        <v>1417</v>
      </c>
    </row>
    <row r="426" spans="1:9" x14ac:dyDescent="0.3">
      <c r="A426" t="s">
        <v>1418</v>
      </c>
      <c r="B426" t="s">
        <v>1419</v>
      </c>
      <c r="C426" t="s">
        <v>872</v>
      </c>
      <c r="D426" t="s">
        <v>653</v>
      </c>
      <c r="E426" t="s">
        <v>100</v>
      </c>
      <c r="F426" t="s">
        <v>248</v>
      </c>
      <c r="G426" t="s">
        <v>249</v>
      </c>
      <c r="H426" t="s">
        <v>639</v>
      </c>
      <c r="I426" t="s">
        <v>1420</v>
      </c>
    </row>
    <row r="427" spans="1:9" x14ac:dyDescent="0.3">
      <c r="A427" t="s">
        <v>1421</v>
      </c>
      <c r="B427" t="s">
        <v>1422</v>
      </c>
      <c r="C427" t="s">
        <v>872</v>
      </c>
      <c r="D427" t="s">
        <v>653</v>
      </c>
      <c r="E427" t="s">
        <v>1070</v>
      </c>
      <c r="F427" t="s">
        <v>248</v>
      </c>
      <c r="G427" t="s">
        <v>249</v>
      </c>
      <c r="H427" t="s">
        <v>906</v>
      </c>
      <c r="I427" t="s">
        <v>1423</v>
      </c>
    </row>
    <row r="428" spans="1:9" x14ac:dyDescent="0.3">
      <c r="A428" t="s">
        <v>1424</v>
      </c>
      <c r="B428" t="s">
        <v>1425</v>
      </c>
      <c r="C428" t="s">
        <v>872</v>
      </c>
      <c r="D428" t="s">
        <v>1077</v>
      </c>
      <c r="E428" t="s">
        <v>198</v>
      </c>
      <c r="F428" t="s">
        <v>911</v>
      </c>
      <c r="G428" t="s">
        <v>83</v>
      </c>
      <c r="H428" t="s">
        <v>1046</v>
      </c>
      <c r="I428" t="s">
        <v>1426</v>
      </c>
    </row>
    <row r="429" spans="1:9" x14ac:dyDescent="0.3">
      <c r="A429" t="s">
        <v>1427</v>
      </c>
      <c r="B429" t="s">
        <v>1428</v>
      </c>
      <c r="C429" t="s">
        <v>872</v>
      </c>
      <c r="D429" t="s">
        <v>986</v>
      </c>
      <c r="E429" t="s">
        <v>81</v>
      </c>
      <c r="F429" t="s">
        <v>911</v>
      </c>
      <c r="G429" t="s">
        <v>83</v>
      </c>
      <c r="H429" t="s">
        <v>1046</v>
      </c>
      <c r="I429" t="s">
        <v>1429</v>
      </c>
    </row>
    <row r="430" spans="1:9" x14ac:dyDescent="0.3">
      <c r="A430" t="s">
        <v>1430</v>
      </c>
      <c r="B430" t="s">
        <v>1431</v>
      </c>
      <c r="C430" t="s">
        <v>872</v>
      </c>
      <c r="D430" t="s">
        <v>986</v>
      </c>
      <c r="E430" t="s">
        <v>81</v>
      </c>
      <c r="F430" t="s">
        <v>911</v>
      </c>
      <c r="G430" t="s">
        <v>83</v>
      </c>
      <c r="H430" t="s">
        <v>1046</v>
      </c>
      <c r="I430" t="s">
        <v>1432</v>
      </c>
    </row>
    <row r="431" spans="1:9" x14ac:dyDescent="0.3">
      <c r="A431" t="s">
        <v>1433</v>
      </c>
      <c r="B431" t="s">
        <v>1434</v>
      </c>
      <c r="C431" t="s">
        <v>872</v>
      </c>
      <c r="D431" t="s">
        <v>986</v>
      </c>
      <c r="E431" t="s">
        <v>81</v>
      </c>
      <c r="F431" t="s">
        <v>911</v>
      </c>
      <c r="G431" t="s">
        <v>83</v>
      </c>
      <c r="H431" t="s">
        <v>1046</v>
      </c>
      <c r="I431" t="s">
        <v>1435</v>
      </c>
    </row>
    <row r="432" spans="1:9" x14ac:dyDescent="0.3">
      <c r="A432" t="s">
        <v>1436</v>
      </c>
      <c r="B432" t="s">
        <v>1437</v>
      </c>
      <c r="C432" t="s">
        <v>872</v>
      </c>
      <c r="D432" t="s">
        <v>986</v>
      </c>
      <c r="E432" t="s">
        <v>81</v>
      </c>
      <c r="F432" t="s">
        <v>911</v>
      </c>
      <c r="G432" t="s">
        <v>83</v>
      </c>
      <c r="H432" t="s">
        <v>1046</v>
      </c>
      <c r="I432" t="s">
        <v>1438</v>
      </c>
    </row>
    <row r="433" spans="1:9" x14ac:dyDescent="0.3">
      <c r="A433" t="s">
        <v>1439</v>
      </c>
      <c r="B433" t="s">
        <v>1440</v>
      </c>
      <c r="C433" t="s">
        <v>872</v>
      </c>
      <c r="D433" t="s">
        <v>986</v>
      </c>
      <c r="E433" t="s">
        <v>81</v>
      </c>
      <c r="F433" t="s">
        <v>911</v>
      </c>
      <c r="G433" t="s">
        <v>83</v>
      </c>
      <c r="H433" t="s">
        <v>1046</v>
      </c>
      <c r="I433" t="s">
        <v>1441</v>
      </c>
    </row>
    <row r="434" spans="1:9" x14ac:dyDescent="0.3">
      <c r="A434" t="s">
        <v>1442</v>
      </c>
      <c r="B434" t="s">
        <v>1443</v>
      </c>
      <c r="C434" t="s">
        <v>872</v>
      </c>
      <c r="D434" t="s">
        <v>986</v>
      </c>
      <c r="E434" t="s">
        <v>81</v>
      </c>
      <c r="F434" t="s">
        <v>911</v>
      </c>
      <c r="G434" t="s">
        <v>83</v>
      </c>
      <c r="H434" t="s">
        <v>1046</v>
      </c>
      <c r="I434" t="s">
        <v>1444</v>
      </c>
    </row>
    <row r="435" spans="1:9" x14ac:dyDescent="0.3">
      <c r="A435" t="s">
        <v>1445</v>
      </c>
      <c r="B435" t="s">
        <v>1446</v>
      </c>
      <c r="C435" t="s">
        <v>872</v>
      </c>
      <c r="D435" t="s">
        <v>986</v>
      </c>
      <c r="E435" t="s">
        <v>81</v>
      </c>
      <c r="F435" t="s">
        <v>911</v>
      </c>
      <c r="G435" t="s">
        <v>83</v>
      </c>
      <c r="H435" t="s">
        <v>1046</v>
      </c>
      <c r="I435" t="s">
        <v>1447</v>
      </c>
    </row>
    <row r="436" spans="1:9" x14ac:dyDescent="0.3">
      <c r="A436" t="s">
        <v>1448</v>
      </c>
      <c r="B436" t="s">
        <v>1449</v>
      </c>
      <c r="C436" t="s">
        <v>872</v>
      </c>
      <c r="D436" t="s">
        <v>986</v>
      </c>
      <c r="E436" t="s">
        <v>81</v>
      </c>
      <c r="F436" t="s">
        <v>911</v>
      </c>
      <c r="G436" t="s">
        <v>101</v>
      </c>
      <c r="H436" t="s">
        <v>916</v>
      </c>
      <c r="I436" t="s">
        <v>1450</v>
      </c>
    </row>
    <row r="437" spans="1:9" x14ac:dyDescent="0.3">
      <c r="A437" t="s">
        <v>1451</v>
      </c>
      <c r="B437" t="s">
        <v>1452</v>
      </c>
      <c r="C437" t="s">
        <v>872</v>
      </c>
      <c r="D437" t="s">
        <v>946</v>
      </c>
      <c r="E437" t="s">
        <v>81</v>
      </c>
      <c r="F437" t="s">
        <v>911</v>
      </c>
      <c r="G437" t="s">
        <v>83</v>
      </c>
      <c r="H437" t="s">
        <v>916</v>
      </c>
      <c r="I437" t="s">
        <v>1453</v>
      </c>
    </row>
    <row r="438" spans="1:9" x14ac:dyDescent="0.3">
      <c r="A438" t="s">
        <v>1454</v>
      </c>
      <c r="B438" t="s">
        <v>1455</v>
      </c>
      <c r="C438" t="s">
        <v>872</v>
      </c>
      <c r="D438" t="s">
        <v>946</v>
      </c>
      <c r="E438" t="s">
        <v>81</v>
      </c>
      <c r="F438" t="s">
        <v>911</v>
      </c>
      <c r="G438" t="s">
        <v>83</v>
      </c>
      <c r="H438" t="s">
        <v>916</v>
      </c>
      <c r="I438" t="s">
        <v>1456</v>
      </c>
    </row>
    <row r="439" spans="1:9" x14ac:dyDescent="0.3">
      <c r="A439" t="s">
        <v>1457</v>
      </c>
      <c r="B439" t="s">
        <v>1458</v>
      </c>
      <c r="C439" t="s">
        <v>872</v>
      </c>
      <c r="D439" t="s">
        <v>946</v>
      </c>
      <c r="E439" t="s">
        <v>81</v>
      </c>
      <c r="F439" t="s">
        <v>911</v>
      </c>
      <c r="G439" t="s">
        <v>83</v>
      </c>
      <c r="H439" t="s">
        <v>916</v>
      </c>
      <c r="I439" t="s">
        <v>1459</v>
      </c>
    </row>
    <row r="440" spans="1:9" x14ac:dyDescent="0.3">
      <c r="A440" t="s">
        <v>1460</v>
      </c>
      <c r="B440" t="s">
        <v>1461</v>
      </c>
      <c r="C440" t="s">
        <v>872</v>
      </c>
      <c r="D440" t="s">
        <v>946</v>
      </c>
      <c r="E440" t="s">
        <v>81</v>
      </c>
      <c r="F440" t="s">
        <v>911</v>
      </c>
      <c r="G440" t="s">
        <v>83</v>
      </c>
      <c r="H440" t="s">
        <v>916</v>
      </c>
      <c r="I440" t="s">
        <v>1462</v>
      </c>
    </row>
    <row r="441" spans="1:9" x14ac:dyDescent="0.3">
      <c r="A441" t="s">
        <v>1463</v>
      </c>
      <c r="B441" t="s">
        <v>1464</v>
      </c>
      <c r="C441" t="s">
        <v>872</v>
      </c>
      <c r="D441" t="s">
        <v>946</v>
      </c>
      <c r="E441" t="s">
        <v>81</v>
      </c>
      <c r="F441" t="s">
        <v>911</v>
      </c>
      <c r="G441" t="s">
        <v>83</v>
      </c>
      <c r="H441" t="s">
        <v>916</v>
      </c>
      <c r="I441" t="s">
        <v>1465</v>
      </c>
    </row>
    <row r="442" spans="1:9" x14ac:dyDescent="0.3">
      <c r="A442" t="s">
        <v>1466</v>
      </c>
      <c r="B442" t="s">
        <v>1467</v>
      </c>
      <c r="C442" t="s">
        <v>872</v>
      </c>
      <c r="D442" t="s">
        <v>946</v>
      </c>
      <c r="E442" t="s">
        <v>81</v>
      </c>
      <c r="F442" t="s">
        <v>911</v>
      </c>
      <c r="G442" t="s">
        <v>83</v>
      </c>
      <c r="H442" t="s">
        <v>916</v>
      </c>
      <c r="I442" t="s">
        <v>1468</v>
      </c>
    </row>
    <row r="443" spans="1:9" x14ac:dyDescent="0.3">
      <c r="A443" t="s">
        <v>65</v>
      </c>
      <c r="B443" t="s">
        <v>1469</v>
      </c>
      <c r="C443" t="s">
        <v>872</v>
      </c>
      <c r="D443" t="s">
        <v>1470</v>
      </c>
      <c r="E443" t="s">
        <v>1070</v>
      </c>
      <c r="F443" t="s">
        <v>905</v>
      </c>
      <c r="G443" t="s">
        <v>83</v>
      </c>
      <c r="H443" t="s">
        <v>639</v>
      </c>
      <c r="I443" t="s">
        <v>1471</v>
      </c>
    </row>
    <row r="444" spans="1:9" x14ac:dyDescent="0.3">
      <c r="A444" t="s">
        <v>1472</v>
      </c>
      <c r="B444" t="s">
        <v>1473</v>
      </c>
      <c r="C444" t="s">
        <v>872</v>
      </c>
      <c r="D444" t="s">
        <v>1474</v>
      </c>
      <c r="E444" t="s">
        <v>1070</v>
      </c>
      <c r="F444" t="s">
        <v>905</v>
      </c>
      <c r="G444" t="s">
        <v>83</v>
      </c>
      <c r="H444" t="s">
        <v>906</v>
      </c>
      <c r="I444" t="s">
        <v>1475</v>
      </c>
    </row>
    <row r="445" spans="1:9" x14ac:dyDescent="0.3">
      <c r="A445" t="s">
        <v>1476</v>
      </c>
      <c r="B445" t="s">
        <v>1477</v>
      </c>
      <c r="C445" t="s">
        <v>872</v>
      </c>
      <c r="D445" t="s">
        <v>1478</v>
      </c>
      <c r="E445" t="s">
        <v>1070</v>
      </c>
      <c r="F445" t="s">
        <v>905</v>
      </c>
      <c r="G445" t="s">
        <v>83</v>
      </c>
      <c r="H445" t="s">
        <v>974</v>
      </c>
      <c r="I445" t="s">
        <v>1479</v>
      </c>
    </row>
    <row r="446" spans="1:9" x14ac:dyDescent="0.3">
      <c r="A446" t="s">
        <v>1480</v>
      </c>
      <c r="B446" t="s">
        <v>1481</v>
      </c>
      <c r="C446" t="s">
        <v>872</v>
      </c>
      <c r="D446" t="s">
        <v>1069</v>
      </c>
      <c r="E446" t="s">
        <v>1070</v>
      </c>
      <c r="F446" t="s">
        <v>879</v>
      </c>
      <c r="G446" t="s">
        <v>83</v>
      </c>
      <c r="H446" t="s">
        <v>639</v>
      </c>
      <c r="I446" t="s">
        <v>1482</v>
      </c>
    </row>
    <row r="447" spans="1:9" x14ac:dyDescent="0.3">
      <c r="A447" t="s">
        <v>36</v>
      </c>
      <c r="B447" t="s">
        <v>1483</v>
      </c>
      <c r="C447" t="s">
        <v>872</v>
      </c>
      <c r="D447" t="s">
        <v>1069</v>
      </c>
      <c r="E447" t="s">
        <v>1070</v>
      </c>
      <c r="F447" t="s">
        <v>879</v>
      </c>
      <c r="G447" t="s">
        <v>83</v>
      </c>
      <c r="H447" t="s">
        <v>639</v>
      </c>
      <c r="I447" t="s">
        <v>1484</v>
      </c>
    </row>
    <row r="448" spans="1:9" x14ac:dyDescent="0.3">
      <c r="A448" t="s">
        <v>37</v>
      </c>
      <c r="B448" t="s">
        <v>1485</v>
      </c>
      <c r="C448" t="s">
        <v>872</v>
      </c>
      <c r="D448" t="s">
        <v>1069</v>
      </c>
      <c r="E448" t="s">
        <v>1070</v>
      </c>
      <c r="F448" t="s">
        <v>879</v>
      </c>
      <c r="G448" t="s">
        <v>83</v>
      </c>
      <c r="H448" t="s">
        <v>639</v>
      </c>
      <c r="I448" t="s">
        <v>1486</v>
      </c>
    </row>
    <row r="449" spans="1:9" x14ac:dyDescent="0.3">
      <c r="A449" t="s">
        <v>1487</v>
      </c>
      <c r="B449" t="s">
        <v>1488</v>
      </c>
      <c r="C449" t="s">
        <v>872</v>
      </c>
      <c r="D449" t="s">
        <v>1069</v>
      </c>
      <c r="E449" t="s">
        <v>1070</v>
      </c>
      <c r="F449" t="s">
        <v>879</v>
      </c>
      <c r="G449" t="s">
        <v>83</v>
      </c>
      <c r="H449" t="s">
        <v>639</v>
      </c>
      <c r="I449" t="s">
        <v>1489</v>
      </c>
    </row>
    <row r="450" spans="1:9" x14ac:dyDescent="0.3">
      <c r="A450" t="s">
        <v>1490</v>
      </c>
      <c r="B450" t="s">
        <v>1491</v>
      </c>
      <c r="C450" t="s">
        <v>872</v>
      </c>
      <c r="D450" t="s">
        <v>1069</v>
      </c>
      <c r="E450" t="s">
        <v>1070</v>
      </c>
      <c r="F450" t="s">
        <v>879</v>
      </c>
      <c r="G450" t="s">
        <v>83</v>
      </c>
      <c r="H450" t="s">
        <v>639</v>
      </c>
      <c r="I450" t="s">
        <v>1492</v>
      </c>
    </row>
    <row r="451" spans="1:9" x14ac:dyDescent="0.3">
      <c r="A451" t="s">
        <v>1493</v>
      </c>
      <c r="B451" t="s">
        <v>1494</v>
      </c>
      <c r="C451" t="s">
        <v>872</v>
      </c>
      <c r="D451" t="s">
        <v>1069</v>
      </c>
      <c r="E451" t="s">
        <v>1070</v>
      </c>
      <c r="F451" t="s">
        <v>879</v>
      </c>
      <c r="G451" t="s">
        <v>83</v>
      </c>
      <c r="H451" t="s">
        <v>639</v>
      </c>
      <c r="I451" t="s">
        <v>1495</v>
      </c>
    </row>
    <row r="452" spans="1:9" x14ac:dyDescent="0.3">
      <c r="A452" t="s">
        <v>1496</v>
      </c>
      <c r="B452" t="s">
        <v>1497</v>
      </c>
      <c r="C452" t="s">
        <v>872</v>
      </c>
      <c r="D452" t="s">
        <v>1498</v>
      </c>
      <c r="E452" t="s">
        <v>1070</v>
      </c>
      <c r="F452" t="s">
        <v>879</v>
      </c>
      <c r="G452" t="s">
        <v>83</v>
      </c>
      <c r="H452" t="s">
        <v>639</v>
      </c>
      <c r="I452" t="s">
        <v>1499</v>
      </c>
    </row>
    <row r="453" spans="1:9" x14ac:dyDescent="0.3">
      <c r="A453" t="s">
        <v>1500</v>
      </c>
      <c r="B453" t="s">
        <v>1501</v>
      </c>
      <c r="C453" t="s">
        <v>872</v>
      </c>
      <c r="D453" t="s">
        <v>1498</v>
      </c>
      <c r="E453" t="s">
        <v>1070</v>
      </c>
      <c r="F453" t="s">
        <v>879</v>
      </c>
      <c r="G453" t="s">
        <v>83</v>
      </c>
      <c r="H453" t="s">
        <v>639</v>
      </c>
      <c r="I453" t="s">
        <v>1502</v>
      </c>
    </row>
    <row r="454" spans="1:9" x14ac:dyDescent="0.3">
      <c r="A454" t="s">
        <v>1503</v>
      </c>
      <c r="B454" t="s">
        <v>1504</v>
      </c>
      <c r="C454" t="s">
        <v>872</v>
      </c>
      <c r="D454" t="s">
        <v>1498</v>
      </c>
      <c r="E454" t="s">
        <v>1070</v>
      </c>
      <c r="F454" t="s">
        <v>879</v>
      </c>
      <c r="G454" t="s">
        <v>249</v>
      </c>
      <c r="H454" t="s">
        <v>639</v>
      </c>
      <c r="I454" t="s">
        <v>1505</v>
      </c>
    </row>
    <row r="455" spans="1:9" x14ac:dyDescent="0.3">
      <c r="A455" t="s">
        <v>1506</v>
      </c>
      <c r="B455" t="s">
        <v>1507</v>
      </c>
      <c r="C455" t="s">
        <v>872</v>
      </c>
      <c r="D455" t="s">
        <v>1508</v>
      </c>
      <c r="E455" t="s">
        <v>306</v>
      </c>
      <c r="F455" t="s">
        <v>879</v>
      </c>
      <c r="G455" t="s">
        <v>83</v>
      </c>
      <c r="H455" t="s">
        <v>639</v>
      </c>
      <c r="I455" t="s">
        <v>1509</v>
      </c>
    </row>
    <row r="456" spans="1:9" x14ac:dyDescent="0.3">
      <c r="A456" t="s">
        <v>1510</v>
      </c>
      <c r="B456" t="s">
        <v>1511</v>
      </c>
      <c r="C456" t="s">
        <v>872</v>
      </c>
      <c r="D456" t="s">
        <v>1508</v>
      </c>
      <c r="E456" t="s">
        <v>306</v>
      </c>
      <c r="F456" t="s">
        <v>879</v>
      </c>
      <c r="G456" t="s">
        <v>83</v>
      </c>
      <c r="H456" t="s">
        <v>639</v>
      </c>
      <c r="I456" t="s">
        <v>1512</v>
      </c>
    </row>
    <row r="457" spans="1:9" x14ac:dyDescent="0.3">
      <c r="A457" t="s">
        <v>1513</v>
      </c>
      <c r="B457" t="s">
        <v>1514</v>
      </c>
      <c r="C457" t="s">
        <v>872</v>
      </c>
      <c r="D457" t="s">
        <v>1498</v>
      </c>
      <c r="E457" t="s">
        <v>1070</v>
      </c>
      <c r="F457" t="s">
        <v>879</v>
      </c>
      <c r="G457" t="s">
        <v>83</v>
      </c>
      <c r="H457" t="s">
        <v>639</v>
      </c>
      <c r="I457" t="s">
        <v>1515</v>
      </c>
    </row>
    <row r="458" spans="1:9" x14ac:dyDescent="0.3">
      <c r="A458" t="s">
        <v>1516</v>
      </c>
      <c r="B458" t="s">
        <v>1517</v>
      </c>
      <c r="C458" t="s">
        <v>872</v>
      </c>
      <c r="D458" t="s">
        <v>1099</v>
      </c>
      <c r="E458" t="s">
        <v>306</v>
      </c>
      <c r="F458" t="s">
        <v>879</v>
      </c>
      <c r="G458" t="s">
        <v>83</v>
      </c>
      <c r="H458" t="s">
        <v>639</v>
      </c>
      <c r="I458" t="s">
        <v>1518</v>
      </c>
    </row>
    <row r="459" spans="1:9" x14ac:dyDescent="0.3">
      <c r="A459" t="s">
        <v>1519</v>
      </c>
      <c r="B459" t="s">
        <v>1520</v>
      </c>
      <c r="C459" t="s">
        <v>872</v>
      </c>
      <c r="D459" t="s">
        <v>1099</v>
      </c>
      <c r="E459" t="s">
        <v>306</v>
      </c>
      <c r="F459" t="s">
        <v>879</v>
      </c>
      <c r="G459" t="s">
        <v>83</v>
      </c>
      <c r="H459" t="s">
        <v>639</v>
      </c>
      <c r="I459" t="s">
        <v>1521</v>
      </c>
    </row>
    <row r="460" spans="1:9" x14ac:dyDescent="0.3">
      <c r="A460" t="s">
        <v>1522</v>
      </c>
      <c r="B460" t="s">
        <v>1523</v>
      </c>
      <c r="C460" t="s">
        <v>872</v>
      </c>
      <c r="D460" t="s">
        <v>1524</v>
      </c>
      <c r="E460" t="s">
        <v>306</v>
      </c>
      <c r="F460" t="s">
        <v>248</v>
      </c>
      <c r="G460" t="s">
        <v>249</v>
      </c>
      <c r="H460" t="s">
        <v>1046</v>
      </c>
      <c r="I460" t="s">
        <v>1525</v>
      </c>
    </row>
    <row r="461" spans="1:9" x14ac:dyDescent="0.3">
      <c r="A461" t="s">
        <v>1526</v>
      </c>
      <c r="B461" t="s">
        <v>1527</v>
      </c>
      <c r="C461" t="s">
        <v>872</v>
      </c>
      <c r="D461" t="s">
        <v>1524</v>
      </c>
      <c r="E461" t="s">
        <v>306</v>
      </c>
      <c r="F461" t="s">
        <v>248</v>
      </c>
      <c r="G461" t="s">
        <v>249</v>
      </c>
      <c r="H461" t="s">
        <v>1046</v>
      </c>
      <c r="I461" t="s">
        <v>1528</v>
      </c>
    </row>
    <row r="462" spans="1:9" x14ac:dyDescent="0.3">
      <c r="A462" t="s">
        <v>1529</v>
      </c>
      <c r="B462" t="s">
        <v>1530</v>
      </c>
      <c r="C462" t="s">
        <v>872</v>
      </c>
      <c r="D462" t="s">
        <v>1099</v>
      </c>
      <c r="E462" t="s">
        <v>306</v>
      </c>
      <c r="F462" t="s">
        <v>879</v>
      </c>
      <c r="G462" t="s">
        <v>83</v>
      </c>
      <c r="H462" t="s">
        <v>639</v>
      </c>
      <c r="I462" t="s">
        <v>1531</v>
      </c>
    </row>
    <row r="463" spans="1:9" x14ac:dyDescent="0.3">
      <c r="A463" t="s">
        <v>1532</v>
      </c>
      <c r="B463" t="s">
        <v>1533</v>
      </c>
      <c r="C463" t="s">
        <v>872</v>
      </c>
      <c r="D463" t="s">
        <v>1099</v>
      </c>
      <c r="E463" t="s">
        <v>306</v>
      </c>
      <c r="F463" t="s">
        <v>879</v>
      </c>
      <c r="G463" t="s">
        <v>83</v>
      </c>
      <c r="H463" t="s">
        <v>639</v>
      </c>
      <c r="I463" t="s">
        <v>1534</v>
      </c>
    </row>
    <row r="464" spans="1:9" x14ac:dyDescent="0.3">
      <c r="A464" t="s">
        <v>1535</v>
      </c>
      <c r="B464" t="s">
        <v>1536</v>
      </c>
      <c r="C464" t="s">
        <v>872</v>
      </c>
      <c r="D464" t="s">
        <v>1508</v>
      </c>
      <c r="E464" t="s">
        <v>306</v>
      </c>
      <c r="F464" t="s">
        <v>879</v>
      </c>
      <c r="G464" t="s">
        <v>101</v>
      </c>
      <c r="H464" t="s">
        <v>639</v>
      </c>
      <c r="I464" t="s">
        <v>1537</v>
      </c>
    </row>
    <row r="465" spans="1:9" x14ac:dyDescent="0.3">
      <c r="A465" t="s">
        <v>1538</v>
      </c>
      <c r="B465" t="s">
        <v>1539</v>
      </c>
      <c r="C465" t="s">
        <v>872</v>
      </c>
      <c r="D465" t="s">
        <v>1540</v>
      </c>
      <c r="E465" t="s">
        <v>372</v>
      </c>
      <c r="F465" t="s">
        <v>905</v>
      </c>
      <c r="G465" t="s">
        <v>101</v>
      </c>
      <c r="H465" t="s">
        <v>906</v>
      </c>
      <c r="I465" t="s">
        <v>1541</v>
      </c>
    </row>
    <row r="466" spans="1:9" x14ac:dyDescent="0.3">
      <c r="A466" t="s">
        <v>1542</v>
      </c>
      <c r="B466" t="s">
        <v>1543</v>
      </c>
      <c r="C466" t="s">
        <v>872</v>
      </c>
      <c r="D466" t="s">
        <v>1544</v>
      </c>
      <c r="E466" t="s">
        <v>372</v>
      </c>
      <c r="F466" t="s">
        <v>905</v>
      </c>
      <c r="G466" t="s">
        <v>83</v>
      </c>
      <c r="H466" t="s">
        <v>906</v>
      </c>
      <c r="I466" t="s">
        <v>1545</v>
      </c>
    </row>
    <row r="467" spans="1:9" x14ac:dyDescent="0.3">
      <c r="A467" t="s">
        <v>1546</v>
      </c>
      <c r="B467" t="s">
        <v>1547</v>
      </c>
      <c r="C467" t="s">
        <v>872</v>
      </c>
      <c r="D467" t="s">
        <v>1524</v>
      </c>
      <c r="E467" t="s">
        <v>306</v>
      </c>
      <c r="F467" t="s">
        <v>248</v>
      </c>
      <c r="G467" t="s">
        <v>249</v>
      </c>
      <c r="H467" t="s">
        <v>1046</v>
      </c>
      <c r="I467" t="s">
        <v>1548</v>
      </c>
    </row>
    <row r="468" spans="1:9" x14ac:dyDescent="0.3">
      <c r="A468" t="s">
        <v>1549</v>
      </c>
      <c r="B468" t="s">
        <v>1550</v>
      </c>
      <c r="C468" t="s">
        <v>872</v>
      </c>
      <c r="D468" t="s">
        <v>1551</v>
      </c>
      <c r="E468" t="s">
        <v>422</v>
      </c>
      <c r="F468" t="s">
        <v>905</v>
      </c>
      <c r="G468" t="s">
        <v>83</v>
      </c>
      <c r="H468" t="s">
        <v>639</v>
      </c>
      <c r="I468" t="s">
        <v>1552</v>
      </c>
    </row>
    <row r="469" spans="1:9" x14ac:dyDescent="0.3">
      <c r="A469" t="s">
        <v>1553</v>
      </c>
      <c r="B469" t="s">
        <v>1554</v>
      </c>
      <c r="C469" t="s">
        <v>872</v>
      </c>
      <c r="D469" t="s">
        <v>1555</v>
      </c>
      <c r="E469" t="s">
        <v>306</v>
      </c>
      <c r="F469" t="s">
        <v>248</v>
      </c>
      <c r="G469" t="s">
        <v>249</v>
      </c>
      <c r="H469" t="s">
        <v>639</v>
      </c>
      <c r="I469" t="s">
        <v>1556</v>
      </c>
    </row>
    <row r="470" spans="1:9" x14ac:dyDescent="0.3">
      <c r="A470" t="s">
        <v>38</v>
      </c>
      <c r="B470" t="s">
        <v>1557</v>
      </c>
      <c r="C470" t="s">
        <v>872</v>
      </c>
      <c r="D470" t="s">
        <v>1069</v>
      </c>
      <c r="E470" t="s">
        <v>1070</v>
      </c>
      <c r="F470" t="s">
        <v>879</v>
      </c>
      <c r="G470" t="s">
        <v>83</v>
      </c>
      <c r="H470" t="s">
        <v>639</v>
      </c>
      <c r="I470" t="s">
        <v>1558</v>
      </c>
    </row>
    <row r="471" spans="1:9" x14ac:dyDescent="0.3">
      <c r="A471" t="s">
        <v>1559</v>
      </c>
      <c r="B471" t="s">
        <v>1560</v>
      </c>
      <c r="C471" t="s">
        <v>872</v>
      </c>
      <c r="D471" t="s">
        <v>1069</v>
      </c>
      <c r="E471" t="s">
        <v>1070</v>
      </c>
      <c r="F471" t="s">
        <v>879</v>
      </c>
      <c r="G471" t="s">
        <v>83</v>
      </c>
      <c r="H471" t="s">
        <v>639</v>
      </c>
      <c r="I471" t="s">
        <v>1561</v>
      </c>
    </row>
    <row r="472" spans="1:9" x14ac:dyDescent="0.3">
      <c r="A472" t="s">
        <v>1562</v>
      </c>
      <c r="B472" t="s">
        <v>1563</v>
      </c>
      <c r="C472" t="s">
        <v>1564</v>
      </c>
      <c r="D472" t="s">
        <v>629</v>
      </c>
      <c r="E472" t="s">
        <v>622</v>
      </c>
      <c r="F472" t="s">
        <v>630</v>
      </c>
      <c r="G472" t="s">
        <v>1565</v>
      </c>
      <c r="H472" t="s">
        <v>756</v>
      </c>
      <c r="I472" t="s">
        <v>1566</v>
      </c>
    </row>
    <row r="473" spans="1:9" x14ac:dyDescent="0.3">
      <c r="A473" t="s">
        <v>1567</v>
      </c>
      <c r="B473" t="s">
        <v>1568</v>
      </c>
      <c r="C473" t="s">
        <v>1564</v>
      </c>
      <c r="D473" t="s">
        <v>629</v>
      </c>
      <c r="E473" t="s">
        <v>622</v>
      </c>
      <c r="F473" t="s">
        <v>630</v>
      </c>
      <c r="G473" t="s">
        <v>83</v>
      </c>
      <c r="H473" t="s">
        <v>635</v>
      </c>
      <c r="I473" t="s">
        <v>1569</v>
      </c>
    </row>
    <row r="474" spans="1:9" x14ac:dyDescent="0.3">
      <c r="A474" t="s">
        <v>1570</v>
      </c>
      <c r="B474" t="s">
        <v>1571</v>
      </c>
      <c r="C474" t="s">
        <v>1564</v>
      </c>
      <c r="D474" t="s">
        <v>629</v>
      </c>
      <c r="E474" t="s">
        <v>622</v>
      </c>
      <c r="F474" t="s">
        <v>630</v>
      </c>
      <c r="G474" t="s">
        <v>83</v>
      </c>
      <c r="H474" t="s">
        <v>631</v>
      </c>
      <c r="I474" t="s">
        <v>1572</v>
      </c>
    </row>
    <row r="475" spans="1:9" x14ac:dyDescent="0.3">
      <c r="A475" t="s">
        <v>1573</v>
      </c>
      <c r="B475" t="s">
        <v>1574</v>
      </c>
      <c r="C475" t="s">
        <v>1564</v>
      </c>
      <c r="D475" t="s">
        <v>781</v>
      </c>
      <c r="E475" t="s">
        <v>198</v>
      </c>
      <c r="F475" t="s">
        <v>782</v>
      </c>
      <c r="G475" t="s">
        <v>83</v>
      </c>
      <c r="H475" t="s">
        <v>250</v>
      </c>
      <c r="I475" t="s">
        <v>1575</v>
      </c>
    </row>
    <row r="476" spans="1:9" x14ac:dyDescent="0.3">
      <c r="A476" t="s">
        <v>1576</v>
      </c>
      <c r="B476" t="s">
        <v>1577</v>
      </c>
      <c r="C476" t="s">
        <v>1564</v>
      </c>
      <c r="D476" t="s">
        <v>781</v>
      </c>
      <c r="E476" t="s">
        <v>198</v>
      </c>
      <c r="F476" t="s">
        <v>782</v>
      </c>
      <c r="G476" t="s">
        <v>83</v>
      </c>
      <c r="H476" t="s">
        <v>110</v>
      </c>
      <c r="I476" t="s">
        <v>1578</v>
      </c>
    </row>
    <row r="477" spans="1:9" x14ac:dyDescent="0.3">
      <c r="A477" t="s">
        <v>1579</v>
      </c>
      <c r="B477" t="s">
        <v>1580</v>
      </c>
      <c r="C477" t="s">
        <v>1564</v>
      </c>
      <c r="D477" t="s">
        <v>781</v>
      </c>
      <c r="E477" t="s">
        <v>198</v>
      </c>
      <c r="F477" t="s">
        <v>782</v>
      </c>
      <c r="G477" t="s">
        <v>83</v>
      </c>
      <c r="H477" t="s">
        <v>84</v>
      </c>
      <c r="I477" t="s">
        <v>1581</v>
      </c>
    </row>
    <row r="478" spans="1:9" x14ac:dyDescent="0.3">
      <c r="A478" t="s">
        <v>1582</v>
      </c>
      <c r="B478" t="s">
        <v>1583</v>
      </c>
      <c r="C478" t="s">
        <v>1564</v>
      </c>
      <c r="D478" t="s">
        <v>781</v>
      </c>
      <c r="E478" t="s">
        <v>198</v>
      </c>
      <c r="F478" t="s">
        <v>782</v>
      </c>
      <c r="G478" t="s">
        <v>83</v>
      </c>
      <c r="H478" t="s">
        <v>250</v>
      </c>
      <c r="I478" t="s">
        <v>1584</v>
      </c>
    </row>
    <row r="479" spans="1:9" x14ac:dyDescent="0.3">
      <c r="A479" t="s">
        <v>1585</v>
      </c>
      <c r="B479" t="s">
        <v>1586</v>
      </c>
      <c r="C479" t="s">
        <v>1564</v>
      </c>
      <c r="D479" t="s">
        <v>781</v>
      </c>
      <c r="E479" t="s">
        <v>198</v>
      </c>
      <c r="F479" t="s">
        <v>782</v>
      </c>
      <c r="G479" t="s">
        <v>83</v>
      </c>
      <c r="H479" t="s">
        <v>110</v>
      </c>
      <c r="I479" t="s">
        <v>1587</v>
      </c>
    </row>
    <row r="480" spans="1:9" x14ac:dyDescent="0.3">
      <c r="A480" t="s">
        <v>1588</v>
      </c>
      <c r="B480" t="s">
        <v>1589</v>
      </c>
      <c r="C480" t="s">
        <v>1564</v>
      </c>
      <c r="D480" t="s">
        <v>781</v>
      </c>
      <c r="E480" t="s">
        <v>198</v>
      </c>
      <c r="F480" t="s">
        <v>782</v>
      </c>
      <c r="G480" t="s">
        <v>83</v>
      </c>
      <c r="H480" t="s">
        <v>110</v>
      </c>
      <c r="I480" t="s">
        <v>1590</v>
      </c>
    </row>
    <row r="481" spans="1:9" x14ac:dyDescent="0.3">
      <c r="A481" t="s">
        <v>1591</v>
      </c>
      <c r="B481" t="s">
        <v>1592</v>
      </c>
      <c r="C481" t="s">
        <v>1564</v>
      </c>
      <c r="D481" t="s">
        <v>629</v>
      </c>
      <c r="E481" t="s">
        <v>81</v>
      </c>
      <c r="F481" t="s">
        <v>630</v>
      </c>
      <c r="G481" t="s">
        <v>83</v>
      </c>
      <c r="H481" t="s">
        <v>110</v>
      </c>
      <c r="I481" t="s">
        <v>1593</v>
      </c>
    </row>
    <row r="482" spans="1:9" x14ac:dyDescent="0.3">
      <c r="A482" t="s">
        <v>1594</v>
      </c>
      <c r="B482" t="s">
        <v>1595</v>
      </c>
      <c r="C482" t="s">
        <v>1564</v>
      </c>
      <c r="D482" t="s">
        <v>629</v>
      </c>
      <c r="E482" t="s">
        <v>81</v>
      </c>
      <c r="F482" t="s">
        <v>630</v>
      </c>
      <c r="G482" t="s">
        <v>83</v>
      </c>
      <c r="H482" t="s">
        <v>110</v>
      </c>
      <c r="I482" t="s">
        <v>1578</v>
      </c>
    </row>
    <row r="483" spans="1:9" x14ac:dyDescent="0.3">
      <c r="A483" t="s">
        <v>1596</v>
      </c>
      <c r="B483" t="s">
        <v>1597</v>
      </c>
      <c r="C483" t="s">
        <v>1564</v>
      </c>
      <c r="D483" t="s">
        <v>629</v>
      </c>
      <c r="E483" t="s">
        <v>81</v>
      </c>
      <c r="F483" t="s">
        <v>630</v>
      </c>
      <c r="G483" t="s">
        <v>83</v>
      </c>
      <c r="H483" t="s">
        <v>110</v>
      </c>
      <c r="I483" t="s">
        <v>1598</v>
      </c>
    </row>
    <row r="484" spans="1:9" x14ac:dyDescent="0.3">
      <c r="A484" t="s">
        <v>1599</v>
      </c>
      <c r="B484" t="s">
        <v>1600</v>
      </c>
      <c r="C484" t="s">
        <v>1564</v>
      </c>
      <c r="D484" t="s">
        <v>629</v>
      </c>
      <c r="E484" t="s">
        <v>81</v>
      </c>
      <c r="F484" t="s">
        <v>630</v>
      </c>
      <c r="G484" t="s">
        <v>83</v>
      </c>
      <c r="H484" t="s">
        <v>110</v>
      </c>
      <c r="I484" t="s">
        <v>1601</v>
      </c>
    </row>
    <row r="485" spans="1:9" x14ac:dyDescent="0.3">
      <c r="A485" t="s">
        <v>1602</v>
      </c>
      <c r="B485" t="s">
        <v>1603</v>
      </c>
      <c r="C485" t="s">
        <v>79</v>
      </c>
      <c r="D485" t="s">
        <v>1604</v>
      </c>
      <c r="E485" t="s">
        <v>81</v>
      </c>
      <c r="F485" t="s">
        <v>82</v>
      </c>
      <c r="G485" t="s">
        <v>83</v>
      </c>
      <c r="H485" t="s">
        <v>84</v>
      </c>
      <c r="I485" t="s">
        <v>1605</v>
      </c>
    </row>
    <row r="486" spans="1:9" x14ac:dyDescent="0.3">
      <c r="A486" t="s">
        <v>1609</v>
      </c>
      <c r="B486" t="s">
        <v>1610</v>
      </c>
      <c r="C486" t="s">
        <v>1696</v>
      </c>
      <c r="F486" t="s">
        <v>1696</v>
      </c>
      <c r="I486" t="s">
        <v>1611</v>
      </c>
    </row>
    <row r="487" spans="1:9" x14ac:dyDescent="0.3">
      <c r="A487" t="s">
        <v>1612</v>
      </c>
      <c r="B487" t="s">
        <v>1613</v>
      </c>
      <c r="C487" t="s">
        <v>1696</v>
      </c>
      <c r="F487" t="s">
        <v>1696</v>
      </c>
      <c r="I487" t="s">
        <v>1614</v>
      </c>
    </row>
    <row r="488" spans="1:9" x14ac:dyDescent="0.3">
      <c r="A488" t="s">
        <v>1615</v>
      </c>
      <c r="B488" t="s">
        <v>1616</v>
      </c>
      <c r="C488" t="s">
        <v>1696</v>
      </c>
      <c r="F488" t="s">
        <v>1696</v>
      </c>
      <c r="I488" t="s">
        <v>1617</v>
      </c>
    </row>
    <row r="489" spans="1:9" x14ac:dyDescent="0.3">
      <c r="A489" t="s">
        <v>1618</v>
      </c>
      <c r="B489" t="s">
        <v>1619</v>
      </c>
      <c r="C489" t="s">
        <v>1696</v>
      </c>
      <c r="F489" t="s">
        <v>1696</v>
      </c>
      <c r="I489" t="s">
        <v>1620</v>
      </c>
    </row>
    <row r="490" spans="1:9" x14ac:dyDescent="0.3">
      <c r="A490" t="s">
        <v>1621</v>
      </c>
      <c r="B490" t="s">
        <v>1622</v>
      </c>
      <c r="C490" t="s">
        <v>1696</v>
      </c>
      <c r="F490" t="s">
        <v>1696</v>
      </c>
      <c r="I490" t="s">
        <v>1623</v>
      </c>
    </row>
    <row r="491" spans="1:9" x14ac:dyDescent="0.3">
      <c r="A491" t="s">
        <v>1624</v>
      </c>
      <c r="B491" t="s">
        <v>1625</v>
      </c>
      <c r="C491" t="s">
        <v>1696</v>
      </c>
      <c r="F491" t="s">
        <v>1696</v>
      </c>
      <c r="I491" t="s">
        <v>1626</v>
      </c>
    </row>
    <row r="492" spans="1:9" x14ac:dyDescent="0.3">
      <c r="A492" t="s">
        <v>1627</v>
      </c>
      <c r="B492" t="s">
        <v>1628</v>
      </c>
      <c r="C492" t="s">
        <v>1696</v>
      </c>
      <c r="F492" t="s">
        <v>1696</v>
      </c>
      <c r="I492" t="s">
        <v>1629</v>
      </c>
    </row>
    <row r="493" spans="1:9" x14ac:dyDescent="0.3">
      <c r="A493" t="s">
        <v>1630</v>
      </c>
      <c r="B493" t="s">
        <v>1631</v>
      </c>
      <c r="C493" t="s">
        <v>1696</v>
      </c>
      <c r="F493" t="s">
        <v>1696</v>
      </c>
      <c r="I493" t="s">
        <v>1632</v>
      </c>
    </row>
    <row r="494" spans="1:9" x14ac:dyDescent="0.3">
      <c r="A494" t="s">
        <v>1633</v>
      </c>
      <c r="B494" t="s">
        <v>1634</v>
      </c>
      <c r="C494" t="s">
        <v>1696</v>
      </c>
      <c r="F494" t="s">
        <v>1696</v>
      </c>
      <c r="I494" t="s">
        <v>1635</v>
      </c>
    </row>
    <row r="495" spans="1:9" x14ac:dyDescent="0.3">
      <c r="A495" t="s">
        <v>1636</v>
      </c>
      <c r="B495" t="s">
        <v>1637</v>
      </c>
      <c r="C495" t="s">
        <v>1696</v>
      </c>
      <c r="F495" t="s">
        <v>1696</v>
      </c>
      <c r="I495" t="s">
        <v>1638</v>
      </c>
    </row>
    <row r="496" spans="1:9" x14ac:dyDescent="0.3">
      <c r="A496" t="s">
        <v>1639</v>
      </c>
      <c r="B496" t="s">
        <v>1640</v>
      </c>
      <c r="C496" t="s">
        <v>1696</v>
      </c>
      <c r="F496" t="s">
        <v>1696</v>
      </c>
      <c r="I496" t="s">
        <v>1641</v>
      </c>
    </row>
    <row r="497" spans="1:9" x14ac:dyDescent="0.3">
      <c r="A497" t="s">
        <v>1642</v>
      </c>
      <c r="B497" t="s">
        <v>1643</v>
      </c>
      <c r="C497" t="s">
        <v>1696</v>
      </c>
      <c r="F497" t="s">
        <v>1696</v>
      </c>
      <c r="I497" t="s">
        <v>1644</v>
      </c>
    </row>
    <row r="498" spans="1:9" x14ac:dyDescent="0.3">
      <c r="A498" t="s">
        <v>1645</v>
      </c>
      <c r="B498" t="s">
        <v>1646</v>
      </c>
      <c r="C498" t="s">
        <v>1696</v>
      </c>
      <c r="F498" t="s">
        <v>1696</v>
      </c>
      <c r="I498" t="s">
        <v>1647</v>
      </c>
    </row>
    <row r="499" spans="1:9" x14ac:dyDescent="0.3">
      <c r="A499" t="s">
        <v>1648</v>
      </c>
      <c r="B499" t="s">
        <v>1649</v>
      </c>
      <c r="C499" t="s">
        <v>1696</v>
      </c>
      <c r="F499" t="s">
        <v>1696</v>
      </c>
      <c r="I499" t="s">
        <v>1650</v>
      </c>
    </row>
    <row r="500" spans="1:9" x14ac:dyDescent="0.3">
      <c r="A500" t="s">
        <v>1651</v>
      </c>
      <c r="B500" t="s">
        <v>1652</v>
      </c>
      <c r="C500" t="s">
        <v>1696</v>
      </c>
      <c r="F500" t="s">
        <v>1696</v>
      </c>
      <c r="I500" t="s">
        <v>1653</v>
      </c>
    </row>
    <row r="501" spans="1:9" x14ac:dyDescent="0.3">
      <c r="A501" t="s">
        <v>1654</v>
      </c>
      <c r="B501" t="s">
        <v>1655</v>
      </c>
      <c r="C501" t="s">
        <v>1696</v>
      </c>
      <c r="F501" t="s">
        <v>1696</v>
      </c>
      <c r="I501" t="s">
        <v>1656</v>
      </c>
    </row>
    <row r="502" spans="1:9" x14ac:dyDescent="0.3">
      <c r="A502" t="s">
        <v>1657</v>
      </c>
      <c r="B502" t="s">
        <v>1658</v>
      </c>
      <c r="C502" t="s">
        <v>1696</v>
      </c>
      <c r="F502" t="s">
        <v>1696</v>
      </c>
      <c r="I502" t="s">
        <v>1659</v>
      </c>
    </row>
    <row r="503" spans="1:9" x14ac:dyDescent="0.3">
      <c r="A503" t="s">
        <v>1660</v>
      </c>
      <c r="B503" t="s">
        <v>1661</v>
      </c>
      <c r="C503" t="s">
        <v>1696</v>
      </c>
      <c r="F503" t="s">
        <v>1696</v>
      </c>
      <c r="I503" t="s">
        <v>1662</v>
      </c>
    </row>
    <row r="504" spans="1:9" x14ac:dyDescent="0.3">
      <c r="A504" t="s">
        <v>1663</v>
      </c>
      <c r="B504" t="s">
        <v>1664</v>
      </c>
      <c r="C504" t="s">
        <v>1696</v>
      </c>
      <c r="F504" t="s">
        <v>1696</v>
      </c>
      <c r="I504" t="s">
        <v>1665</v>
      </c>
    </row>
    <row r="505" spans="1:9" x14ac:dyDescent="0.3">
      <c r="A505" t="s">
        <v>1666</v>
      </c>
      <c r="B505" t="s">
        <v>1667</v>
      </c>
      <c r="C505" t="s">
        <v>1696</v>
      </c>
      <c r="F505" t="s">
        <v>1696</v>
      </c>
      <c r="I505" t="s">
        <v>1668</v>
      </c>
    </row>
    <row r="506" spans="1:9" x14ac:dyDescent="0.3">
      <c r="A506" t="s">
        <v>1669</v>
      </c>
      <c r="B506" t="s">
        <v>1670</v>
      </c>
      <c r="C506" t="s">
        <v>1696</v>
      </c>
      <c r="F506" t="s">
        <v>1696</v>
      </c>
      <c r="I506" t="s">
        <v>1671</v>
      </c>
    </row>
    <row r="507" spans="1:9" x14ac:dyDescent="0.3">
      <c r="A507" t="s">
        <v>1672</v>
      </c>
      <c r="B507" t="s">
        <v>1673</v>
      </c>
      <c r="C507" t="s">
        <v>1696</v>
      </c>
      <c r="F507" t="s">
        <v>1696</v>
      </c>
      <c r="I507" t="s">
        <v>1674</v>
      </c>
    </row>
    <row r="508" spans="1:9" x14ac:dyDescent="0.3">
      <c r="A508" t="s">
        <v>2</v>
      </c>
      <c r="B508" t="s">
        <v>1675</v>
      </c>
      <c r="C508" t="s">
        <v>1696</v>
      </c>
      <c r="F508" t="s">
        <v>1696</v>
      </c>
      <c r="I508" t="s">
        <v>1676</v>
      </c>
    </row>
    <row r="509" spans="1:9" x14ac:dyDescent="0.3">
      <c r="A509" t="s">
        <v>1677</v>
      </c>
      <c r="B509" t="s">
        <v>1678</v>
      </c>
      <c r="C509" t="s">
        <v>1696</v>
      </c>
      <c r="F509" t="s">
        <v>1696</v>
      </c>
      <c r="I509" t="s">
        <v>1679</v>
      </c>
    </row>
    <row r="510" spans="1:9" x14ac:dyDescent="0.3">
      <c r="A510" t="s">
        <v>1680</v>
      </c>
      <c r="B510" t="s">
        <v>1681</v>
      </c>
      <c r="C510" t="s">
        <v>1696</v>
      </c>
      <c r="F510" t="s">
        <v>1696</v>
      </c>
      <c r="I510" t="s">
        <v>1682</v>
      </c>
    </row>
    <row r="511" spans="1:9" x14ac:dyDescent="0.3">
      <c r="A511" t="s">
        <v>3</v>
      </c>
      <c r="B511" t="s">
        <v>1683</v>
      </c>
      <c r="C511" t="s">
        <v>1696</v>
      </c>
      <c r="F511" t="s">
        <v>1696</v>
      </c>
      <c r="I511" t="s">
        <v>1684</v>
      </c>
    </row>
    <row r="512" spans="1:9" x14ac:dyDescent="0.3">
      <c r="A512" t="s">
        <v>33</v>
      </c>
      <c r="B512" t="s">
        <v>1685</v>
      </c>
      <c r="C512" t="s">
        <v>1696</v>
      </c>
      <c r="F512" t="s">
        <v>1696</v>
      </c>
      <c r="I512" t="s">
        <v>1686</v>
      </c>
    </row>
    <row r="513" spans="1:9" x14ac:dyDescent="0.3">
      <c r="A513" t="s">
        <v>1687</v>
      </c>
      <c r="B513" t="s">
        <v>1688</v>
      </c>
      <c r="C513" t="s">
        <v>1696</v>
      </c>
      <c r="F513" t="s">
        <v>1696</v>
      </c>
      <c r="I513" t="s">
        <v>1689</v>
      </c>
    </row>
    <row r="514" spans="1:9" x14ac:dyDescent="0.3">
      <c r="A514" t="s">
        <v>1690</v>
      </c>
      <c r="B514" t="s">
        <v>1691</v>
      </c>
      <c r="C514" t="s">
        <v>1696</v>
      </c>
      <c r="F514" t="s">
        <v>1696</v>
      </c>
      <c r="I514" t="s">
        <v>1692</v>
      </c>
    </row>
    <row r="515" spans="1:9" x14ac:dyDescent="0.3">
      <c r="A515" t="s">
        <v>1693</v>
      </c>
      <c r="B515" t="s">
        <v>1694</v>
      </c>
      <c r="C515" t="s">
        <v>1696</v>
      </c>
      <c r="F515" t="s">
        <v>1696</v>
      </c>
      <c r="I515" t="s">
        <v>1695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g E A A B Q S w M E F A A C A A g A x I L e V j i y G d 2 k A A A A 9 g A A A B I A H A B D b 2 5 m a W c v U G F j a 2 F n Z S 5 4 b W w g o h g A K K A U A A A A A A A A A A A A A A A A A A A A A A A A A A A A h Y 9 N D o I w G E S v Q r q n P 0 i M I a U s 3 E p i Q j R u m 1 K h E T 4 M L Z a 7 u f B I X k G M o u 5 c z p u 3 m L l f b z w b 2 y a 4 6 N 6 a D l L E M E W B B t W V B q o U D e 4 Y r l A m + F a q k 6 x 0 M M l g k 9 G W K a q d O y e E e O + x X + C u r 0 h E K S O H f F O o W r c S f W T z X w 4 N W C d B a S T 4 / j V G R J i x J Y 5 p j C k n M + S 5 g a 8 Q T X u f 7 Q / k 6 6 F x Q 6 + F h n B X c D J H T t 4 f x A N Q S w M E F A A C A A g A x I L e 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S C 3 l b Y R C 7 k k g E A A M Y H A A A T A B w A R m 9 y b X V s Y X M v U 2 V j d G l v b j E u b S C i G A A o o B Q A A A A A A A A A A A A A A A A A A A A A A A A A A A D t V E 1 L w 0 A Q v R f 6 H 4 b 1 k k I I t H 6 A S g 4 l V R S x K q l e r I d 1 M 9 b g Z r b s z l Z L 6 X 9 3 + w F W W k X Q g 4 f m k m T e Y + b N v s c 6 V F w a g n z x b h 7 X a / W a e 5 Y W C 7 h E r S W Z t 5 y N e r n y P P R 8 t w c p a O R 6 D c K T G 2 8 V h k r m R k n H K F 8 h c X R a a k w y Q x x + X C S y o / 6 t Q + v 6 5 O S A 0 P U 7 5 p W 0 k Y X r b x y Q K D c S j f i + g 7 q s S k a b i m M R Q 2 a 0 r 8 i l h z G c k D J F S Y O 0 2 d p v x X D j D W P O Y 4 3 p x 2 f S N Y Q P j X g h d E d c W 1 M F r I A z l E V Q I 4 L q n n w M x C W y r E e L n W K 4 X 9 b b W u d K a m l d y t a v t s y e J Q 1 C x 9 5 4 i B / t e l a S e z K 2 W g i e g S 7 a M D + e T E T b c q k 0 Q t d X j 2 j D k h z Y w P j G 0 x g m 4 l K S f 5 K K v U U L + c X t 9 w S S F a 4 x w t j C K 4 Y O O m X L 4 c z i N U 4 m G Q f G j q H 5 N d R a g 8 6 D C V U w A e b m B f i c + G A v m e 0 7 x + f l E J U R 6 n X w p N 0 N h h a f 9 U 4 b 9 V p J G 0 9 3 N Z U 7 Y n M u o 1 Z D b M O 5 D e d f h n M F + W 0 6 d / 9 f O r c J / P 8 J / N n 1 + A 5 Q S w E C L Q A U A A I A C A D E g t 5 W O L I Z 3 a Q A A A D 2 A A A A E g A A A A A A A A A A A A A A A A A A A A A A Q 2 9 u Z m l n L 1 B h Y 2 t h Z 2 U u e G 1 s U E s B A i 0 A F A A C A A g A x I L e V g / K 6 a u k A A A A 6 Q A A A B M A A A A A A A A A A A A A A A A A 8 A A A A F t D b 2 5 0 Z W 5 0 X 1 R 5 c G V z X S 5 4 b W x Q S w E C L Q A U A A I A C A D E g t 5 W 2 E Q u 5 J I B A A D G B w A A E w A A A A A A A A A A A A A A A A D h A Q A A R m 9 y b X V s Y X M v U 2 V j d G l v b j E u b V B L B Q Y A A A A A A w A D A M I A A A D A 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t K Q A A A A A A A E s p 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T W V s b G F u b 3 h T d G 9 j a 0 9 1 d H B 1 d F Y 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O D M i I C 8 + P E V u d H J 5 I F R 5 c G U 9 I k Z p b G x F c n J v c k N v Z G U i I F Z h b H V l P S J z V W 5 r b m 9 3 b i I g L z 4 8 R W 5 0 c n k g V H l w Z T 0 i R m l s b E V y c m 9 y Q 2 9 1 b n Q i I F Z h b H V l P S J s M C I g L z 4 8 R W 5 0 c n k g V H l w Z T 0 i R m l s b E x h c 3 R V c G R h d G V k I i B W Y W x 1 Z T 0 i Z D I w M j M t M D Q t M T F U M j I 6 M T E 6 N D k u N z E 3 M j c z O F o i I C 8 + P E V u d H J 5 I F R 5 c G U 9 I k Z p b G x D b 2 x 1 b W 5 U e X B l c y I g V m F s d W U 9 I n N C Z 1 l H Q m d Z R 0 F 3 T U c i I C 8 + P E V u d H J 5 I F R 5 c G U 9 I k Z p b G x D b 2 x 1 b W 5 O Y W 1 l c y I g V m F s d W U 9 I n N b J n F 1 b 3 Q 7 Q X J 0 a W N s Z S B O d W 1 i Z X I m c X V v d D s s J n F 1 b 3 Q 7 T W F u d W Z h Y 3 R 1 c m V y I F N L V S Z x d W 9 0 O y w m c X V v d D t N Y W 5 1 Z m F j d H V y Z X I g b m F t Z S Z x d W 9 0 O y w m c X V v d D t Q c m 9 k d W N 0 I E R l c 2 N y a X B 0 a W 9 u J n F 1 b 3 Q 7 L C Z x d W 9 0 O 0 N h d G V n b 3 J 5 I D E m c X V v d D s s J n F 1 b 3 Q 7 Q 2 F 0 Z W d v c n k g M i Z x d W 9 0 O y w m c X V v d D t J b m N v b W l u Z y B T d G 9 j a y Z x d W 9 0 O y w m c X V v d D t T d G 9 j a y B s Z X Z l b C Z x d W 9 0 O y w m c X V v d D t F Q U 4 g Q 2 9 k Z S 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0 1 l b G x h b m 9 4 U 3 R v Y 2 t P d X R w d X R W N C 9 B d X R v U m V t b 3 Z l Z E N v b H V t b n M x L n t B c n R p Y 2 x l I E 5 1 b W J l c i w w f S Z x d W 9 0 O y w m c X V v d D t T Z W N 0 a W 9 u M S 9 N Z W x s Y W 5 v e F N 0 b 2 N r T 3 V 0 c H V 0 V j Q v Q X V 0 b 1 J l b W 9 2 Z W R D b 2 x 1 b W 5 z M S 5 7 T W F u d W Z h Y 3 R 1 c m V y I F N L V S w x f S Z x d W 9 0 O y w m c X V v d D t T Z W N 0 a W 9 u M S 9 N Z W x s Y W 5 v e F N 0 b 2 N r T 3 V 0 c H V 0 V j Q v Q X V 0 b 1 J l b W 9 2 Z W R D b 2 x 1 b W 5 z M S 5 7 T W F u d W Z h Y 3 R 1 c m V y I G 5 h b W U s M n 0 m c X V v d D s s J n F 1 b 3 Q 7 U 2 V j d G l v b j E v T W V s b G F u b 3 h T d G 9 j a 0 9 1 d H B 1 d F Y 0 L 0 F 1 d G 9 S Z W 1 v d m V k Q 2 9 s d W 1 u c z E u e 1 B y b 2 R 1 Y 3 Q g R G V z Y 3 J p c H R p b 2 4 s M 3 0 m c X V v d D s s J n F 1 b 3 Q 7 U 2 V j d G l v b j E v T W V s b G F u b 3 h T d G 9 j a 0 9 1 d H B 1 d F Y 0 L 0 F 1 d G 9 S Z W 1 v d m V k Q 2 9 s d W 1 u c z E u e 0 N h d G V n b 3 J 5 I D E s N H 0 m c X V v d D s s J n F 1 b 3 Q 7 U 2 V j d G l v b j E v T W V s b G F u b 3 h T d G 9 j a 0 9 1 d H B 1 d F Y 0 L 0 F 1 d G 9 S Z W 1 v d m V k Q 2 9 s d W 1 u c z E u e 0 N h d G V n b 3 J 5 I D I s N X 0 m c X V v d D s s J n F 1 b 3 Q 7 U 2 V j d G l v b j E v T W V s b G F u b 3 h T d G 9 j a 0 9 1 d H B 1 d F Y 0 L 0 F 1 d G 9 S Z W 1 v d m V k Q 2 9 s d W 1 u c z E u e 0 l u Y 2 9 t a W 5 n I F N 0 b 2 N r L D Z 9 J n F 1 b 3 Q 7 L C Z x d W 9 0 O 1 N l Y 3 R p b 2 4 x L 0 1 l b G x h b m 9 4 U 3 R v Y 2 t P d X R w d X R W N C 9 B d X R v U m V t b 3 Z l Z E N v b H V t b n M x L n t T d G 9 j a y B s Z X Z l b C w 3 f S Z x d W 9 0 O y w m c X V v d D t T Z W N 0 a W 9 u M S 9 N Z W x s Y W 5 v e F N 0 b 2 N r T 3 V 0 c H V 0 V j Q v Q X V 0 b 1 J l b W 9 2 Z W R D b 2 x 1 b W 5 z M S 5 7 R U F O I E N v Z G U s O H 0 m c X V v d D t d L C Z x d W 9 0 O 0 N v b H V t b k N v d W 5 0 J n F 1 b 3 Q 7 O j k s J n F 1 b 3 Q 7 S 2 V 5 Q 2 9 s d W 1 u T m F t Z X M m c X V v d D s 6 W 1 0 s J n F 1 b 3 Q 7 Q 2 9 s d W 1 u S W R l b n R p d G l l c y Z x d W 9 0 O z p b J n F 1 b 3 Q 7 U 2 V j d G l v b j E v T W V s b G F u b 3 h T d G 9 j a 0 9 1 d H B 1 d F Y 0 L 0 F 1 d G 9 S Z W 1 v d m V k Q 2 9 s d W 1 u c z E u e 0 F y d G l j b G U g T n V t Y m V y L D B 9 J n F 1 b 3 Q 7 L C Z x d W 9 0 O 1 N l Y 3 R p b 2 4 x L 0 1 l b G x h b m 9 4 U 3 R v Y 2 t P d X R w d X R W N C 9 B d X R v U m V t b 3 Z l Z E N v b H V t b n M x L n t N Y W 5 1 Z m F j d H V y Z X I g U 0 t V L D F 9 J n F 1 b 3 Q 7 L C Z x d W 9 0 O 1 N l Y 3 R p b 2 4 x L 0 1 l b G x h b m 9 4 U 3 R v Y 2 t P d X R w d X R W N C 9 B d X R v U m V t b 3 Z l Z E N v b H V t b n M x L n t N Y W 5 1 Z m F j d H V y Z X I g b m F t Z S w y f S Z x d W 9 0 O y w m c X V v d D t T Z W N 0 a W 9 u M S 9 N Z W x s Y W 5 v e F N 0 b 2 N r T 3 V 0 c H V 0 V j Q v Q X V 0 b 1 J l b W 9 2 Z W R D b 2 x 1 b W 5 z M S 5 7 U H J v Z H V j d C B E Z X N j c m l w d G l v b i w z f S Z x d W 9 0 O y w m c X V v d D t T Z W N 0 a W 9 u M S 9 N Z W x s Y W 5 v e F N 0 b 2 N r T 3 V 0 c H V 0 V j Q v Q X V 0 b 1 J l b W 9 2 Z W R D b 2 x 1 b W 5 z M S 5 7 Q 2 F 0 Z W d v c n k g M S w 0 f S Z x d W 9 0 O y w m c X V v d D t T Z W N 0 a W 9 u M S 9 N Z W x s Y W 5 v e F N 0 b 2 N r T 3 V 0 c H V 0 V j Q v Q X V 0 b 1 J l b W 9 2 Z W R D b 2 x 1 b W 5 z M S 5 7 Q 2 F 0 Z W d v c n k g M i w 1 f S Z x d W 9 0 O y w m c X V v d D t T Z W N 0 a W 9 u M S 9 N Z W x s Y W 5 v e F N 0 b 2 N r T 3 V 0 c H V 0 V j Q v Q X V 0 b 1 J l b W 9 2 Z W R D b 2 x 1 b W 5 z M S 5 7 S W 5 j b 2 1 p b m c g U 3 R v Y 2 s s N n 0 m c X V v d D s s J n F 1 b 3 Q 7 U 2 V j d G l v b j E v T W V s b G F u b 3 h T d G 9 j a 0 9 1 d H B 1 d F Y 0 L 0 F 1 d G 9 S Z W 1 v d m V k Q 2 9 s d W 1 u c z E u e 1 N 0 b 2 N r I G x l d m V s L D d 9 J n F 1 b 3 Q 7 L C Z x d W 9 0 O 1 N l Y 3 R p b 2 4 x L 0 1 l b G x h b m 9 4 U 3 R v Y 2 t P d X R w d X R W N C 9 B d X R v U m V t b 3 Z l Z E N v b H V t b n M x L n t F Q U 4 g Q 2 9 k Z S w 4 f S Z x d W 9 0 O 1 0 s J n F 1 b 3 Q 7 U m V s Y X R p b 2 5 z a G l w S W 5 m b y Z x d W 9 0 O z p b X X 0 i I C 8 + P C 9 T d G F i b G V F b n R y a W V z P j w v S X R l b T 4 8 S X R l b T 4 8 S X R l b U x v Y 2 F 0 a W 9 u P j x J d G V t V H l w Z T 5 G b 3 J t d W x h P C 9 J d G V t V H l w Z T 4 8 S X R l b V B h d G g + U 2 V j d G l v b j E v T W V s b G F u b 3 h T d G 9 j a 0 9 1 d H B 1 d F Y 0 L 1 N v d X J j Z T w v S X R l b V B h d G g + P C 9 J d G V t T G 9 j Y X R p b 2 4 + P F N 0 Y W J s Z U V u d H J p Z X M g L z 4 8 L 0 l 0 Z W 0 + P E l 0 Z W 0 + P E l 0 Z W 1 M b 2 N h d G l v b j 4 8 S X R l b V R 5 c G U + R m 9 y b X V s Y T w v S X R l b V R 5 c G U + P E l 0 Z W 1 Q Y X R o P l N l Y 3 R p b 2 4 x L 0 1 l b G x h b m 9 4 U 3 R v Y 2 t P d X R w d X R W N C 9 Q c m 9 t b 3 R l Z C U y M E h l Y W R l c n M 8 L 0 l 0 Z W 1 Q Y X R o P j w v S X R l b U x v Y 2 F 0 a W 9 u P j x T d G F i b G V F b n R y a W V z I C 8 + P C 9 J d G V t P j x J d G V t P j x J d G V t T G 9 j Y X R p b 2 4 + P E l 0 Z W 1 U e X B l P k Z v c m 1 1 b G E 8 L 0 l 0 Z W 1 U e X B l P j x J d G V t U G F 0 a D 5 T Z W N 0 a W 9 u M S 9 N Z W x s Y W 5 v e F N 0 b 2 N r T 3 V 0 c H V 0 V j Q v Q 2 h h b m d l Z C U y M F R 5 c G U 8 L 0 l 0 Z W 1 Q Y X R o P j w v S X R l b U x v Y 2 F 0 a W 9 u P j x T d G F i b G V F b n R y a W V z I C 8 + P C 9 J d G V t P j x J d G V t P j x J d G V t T G 9 j Y X R p b 2 4 + P E l 0 Z W 1 U e X B l P k Z v c m 1 1 b G E 8 L 0 l 0 Z W 1 U e X B l P j x J d G V t U G F 0 a D 5 T Z W N 0 a W 9 u M S 9 N Z W x s Y W 5 v e F N 0 b 2 N r T 3 V 0 c H V 0 V j Q 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3 O C I g L z 4 8 R W 5 0 c n k g V H l w Z T 0 i R m l s b E V y c m 9 y Q 2 9 k Z S I g V m F s d W U 9 I n N V b m t u b 3 d u I i A v P j x F b n R y e S B U e X B l P S J G a W x s R X J y b 3 J D b 3 V u d C I g V m F s d W U 9 I m w w I i A v P j x F b n R y e S B U e X B l P S J G a W x s T G F z d F V w Z G F 0 Z W Q i I F Z h b H V l P S J k M j A y M y 0 w N C 0 y N l Q y M D o x M j o 1 N S 4 w M T A 4 M D M 3 W i I g L z 4 8 R W 5 0 c n k g V H l w Z T 0 i R m l s b E N v b H V t b l R 5 c G V z I i B W Y W x 1 Z T 0 i c 0 J n W U d C Z 1 l H Q X d N R C I g L z 4 8 R W 5 0 c n k g V H l w Z T 0 i R m l s b E N v b H V t b k 5 h b W V z I i B W Y W x 1 Z T 0 i c 1 s m c X V v d D t B c n R p Y 2 x l I E 5 1 b W J l c i Z x d W 9 0 O y w m c X V v d D t N Y W 5 1 Z m F j d H V y Z X I g U 0 t V J n F 1 b 3 Q 7 L C Z x d W 9 0 O 0 1 h b n V m Y W N 0 d X J l c i B u Y W 1 l J n F 1 b 3 Q 7 L C Z x d W 9 0 O 1 B y b 2 R 1 Y 3 Q g R G V z Y 3 J p c H R p b 2 4 m c X V v d D s s J n F 1 b 3 Q 7 Q 2 F 0 Z W d v c n k g M S Z x d W 9 0 O y w m c X V v d D t D Y X R l Z 2 9 y e S A y J n F 1 b 3 Q 7 L C Z x d W 9 0 O 0 l u Y 2 9 t a W 5 n I F N 0 b 2 N r J n F 1 b 3 Q 7 L C Z x d W 9 0 O 1 N 0 b 2 N r I G x l d m V s J n F 1 b 3 Q 7 L C Z x d W 9 0 O 0 V B T i B D b 2 R l 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T W V s b G F u b 3 h T d G 9 j a 0 9 1 d H B 1 d F Y 0 I C g y K S 9 B d X R v U m V t b 3 Z l Z E N v b H V t b n M x L n t B c n R p Y 2 x l I E 5 1 b W J l c i w w f S Z x d W 9 0 O y w m c X V v d D t T Z W N 0 a W 9 u M S 9 N Z W x s Y W 5 v e F N 0 b 2 N r T 3 V 0 c H V 0 V j Q g K D I p L 0 F 1 d G 9 S Z W 1 v d m V k Q 2 9 s d W 1 u c z E u e 0 1 h b n V m Y W N 0 d X J l c i B T S 1 U s M X 0 m c X V v d D s s J n F 1 b 3 Q 7 U 2 V j d G l v b j E v T W V s b G F u b 3 h T d G 9 j a 0 9 1 d H B 1 d F Y 0 I C g y K S 9 B d X R v U m V t b 3 Z l Z E N v b H V t b n M x L n t N Y W 5 1 Z m F j d H V y Z X I g b m F t Z S w y f S Z x d W 9 0 O y w m c X V v d D t T Z W N 0 a W 9 u M S 9 N Z W x s Y W 5 v e F N 0 b 2 N r T 3 V 0 c H V 0 V j Q g K D I p L 0 F 1 d G 9 S Z W 1 v d m V k Q 2 9 s d W 1 u c z E u e 1 B y b 2 R 1 Y 3 Q g R G V z Y 3 J p c H R p b 2 4 s M 3 0 m c X V v d D s s J n F 1 b 3 Q 7 U 2 V j d G l v b j E v T W V s b G F u b 3 h T d G 9 j a 0 9 1 d H B 1 d F Y 0 I C g y K S 9 B d X R v U m V t b 3 Z l Z E N v b H V t b n M x L n t D Y X R l Z 2 9 y e S A x L D R 9 J n F 1 b 3 Q 7 L C Z x d W 9 0 O 1 N l Y 3 R p b 2 4 x L 0 1 l b G x h b m 9 4 U 3 R v Y 2 t P d X R w d X R W N C A o M i k v Q X V 0 b 1 J l b W 9 2 Z W R D b 2 x 1 b W 5 z M S 5 7 Q 2 F 0 Z W d v c n k g M i w 1 f S Z x d W 9 0 O y w m c X V v d D t T Z W N 0 a W 9 u M S 9 N Z W x s Y W 5 v e F N 0 b 2 N r T 3 V 0 c H V 0 V j Q g K D I p L 0 F 1 d G 9 S Z W 1 v d m V k Q 2 9 s d W 1 u c z E u e 0 l u Y 2 9 t a W 5 n I F N 0 b 2 N r L D Z 9 J n F 1 b 3 Q 7 L C Z x d W 9 0 O 1 N l Y 3 R p b 2 4 x L 0 1 l b G x h b m 9 4 U 3 R v Y 2 t P d X R w d X R W N C A o M i k v Q X V 0 b 1 J l b W 9 2 Z W R D b 2 x 1 b W 5 z M S 5 7 U 3 R v Y 2 s g b G V 2 Z W w s N 3 0 m c X V v d D s s J n F 1 b 3 Q 7 U 2 V j d G l v b j E v T W V s b G F u b 3 h T d G 9 j a 0 9 1 d H B 1 d F Y 0 I C g y K S 9 B d X R v U m V t b 3 Z l Z E N v b H V t b n M x L n t F Q U 4 g Q 2 9 k Z S w 4 f S Z x d W 9 0 O 1 0 s J n F 1 b 3 Q 7 Q 2 9 s d W 1 u Q 2 9 1 b n Q m c X V v d D s 6 O S w m c X V v d D t L Z X l D b 2 x 1 b W 5 O Y W 1 l c y Z x d W 9 0 O z p b X S w m c X V v d D t D b 2 x 1 b W 5 J Z G V u d G l 0 a W V z J n F 1 b 3 Q 7 O l s m c X V v d D t T Z W N 0 a W 9 u M S 9 N Z W x s Y W 5 v e F N 0 b 2 N r T 3 V 0 c H V 0 V j Q g K D I p L 0 F 1 d G 9 S Z W 1 v d m V k Q 2 9 s d W 1 u c z E u e 0 F y d G l j b G U g T n V t Y m V y L D B 9 J n F 1 b 3 Q 7 L C Z x d W 9 0 O 1 N l Y 3 R p b 2 4 x L 0 1 l b G x h b m 9 4 U 3 R v Y 2 t P d X R w d X R W N C A o M i k v Q X V 0 b 1 J l b W 9 2 Z W R D b 2 x 1 b W 5 z M S 5 7 T W F u d W Z h Y 3 R 1 c m V y I F N L V S w x f S Z x d W 9 0 O y w m c X V v d D t T Z W N 0 a W 9 u M S 9 N Z W x s Y W 5 v e F N 0 b 2 N r T 3 V 0 c H V 0 V j Q g K D I p L 0 F 1 d G 9 S Z W 1 v d m V k Q 2 9 s d W 1 u c z E u e 0 1 h b n V m Y W N 0 d X J l c i B u Y W 1 l L D J 9 J n F 1 b 3 Q 7 L C Z x d W 9 0 O 1 N l Y 3 R p b 2 4 x L 0 1 l b G x h b m 9 4 U 3 R v Y 2 t P d X R w d X R W N C A o M i k v Q X V 0 b 1 J l b W 9 2 Z W R D b 2 x 1 b W 5 z M S 5 7 U H J v Z H V j d C B E Z X N j c m l w d G l v b i w z f S Z x d W 9 0 O y w m c X V v d D t T Z W N 0 a W 9 u M S 9 N Z W x s Y W 5 v e F N 0 b 2 N r T 3 V 0 c H V 0 V j Q g K D I p L 0 F 1 d G 9 S Z W 1 v d m V k Q 2 9 s d W 1 u c z E u e 0 N h d G V n b 3 J 5 I D E s N H 0 m c X V v d D s s J n F 1 b 3 Q 7 U 2 V j d G l v b j E v T W V s b G F u b 3 h T d G 9 j a 0 9 1 d H B 1 d F Y 0 I C g y K S 9 B d X R v U m V t b 3 Z l Z E N v b H V t b n M x L n t D Y X R l Z 2 9 y e S A y L D V 9 J n F 1 b 3 Q 7 L C Z x d W 9 0 O 1 N l Y 3 R p b 2 4 x L 0 1 l b G x h b m 9 4 U 3 R v Y 2 t P d X R w d X R W N C A o M i k v Q X V 0 b 1 J l b W 9 2 Z W R D b 2 x 1 b W 5 z M S 5 7 S W 5 j b 2 1 p b m c g U 3 R v Y 2 s s N n 0 m c X V v d D s s J n F 1 b 3 Q 7 U 2 V j d G l v b j E v T W V s b G F u b 3 h T d G 9 j a 0 9 1 d H B 1 d F Y 0 I C g y K S 9 B d X R v U m V t b 3 Z l Z E N v b H V t b n M x L n t T d G 9 j a y B s Z X Z l b C w 3 f S Z x d W 9 0 O y w m c X V v d D t T Z W N 0 a W 9 u M S 9 N Z W x s Y W 5 v e F N 0 b 2 N r T 3 V 0 c H V 0 V j Q g K D I p L 0 F 1 d G 9 S Z W 1 v d m V k Q 2 9 s d W 1 u c z E u e 0 V B T i B D b 2 R l L D h 9 J n F 1 b 3 Q 7 X S w m c X V v d D t S Z W x h d G l v b n N o a X B J b m Z v J n F 1 b 3 Q 7 O l t d f S I g L z 4 8 L 1 N 0 Y W J s Z U V u d H J p Z X M + P C 9 J d G V t P j x J d G V t P j x J d G V t T G 9 j Y X R p b 2 4 + P E l 0 Z W 1 U e X B l P k Z v c m 1 1 b G E 8 L 0 l 0 Z W 1 U e X B l P j x J d G V t U G F 0 a D 5 T Z W N 0 a W 9 u M S 9 N Z W x s Y W 5 v e F N 0 b 2 N r T 3 V 0 c H V 0 V j Q l M j A o M i k v U 2 9 1 c m N l P C 9 J d G V t U G F 0 a D 4 8 L 0 l 0 Z W 1 M b 2 N h d G l v b j 4 8 U 3 R h Y m x l R W 5 0 c m l l c y A v P j w v S X R l b T 4 8 S X R l b T 4 8 S X R l b U x v Y 2 F 0 a W 9 u P j x J d G V t V H l w Z T 5 G b 3 J t d W x h P C 9 J d G V t V H l w Z T 4 8 S X R l b V B h d G g + U 2 V j d G l v b j E v T W V s b G F u b 3 h T d G 9 j a 0 9 1 d H B 1 d F Y 0 J T I w K D I p L 1 B y b 2 1 v d G V k J T I w S G V h Z G V y c z w v S X R l b V B h d G g + P C 9 J d G V t T G 9 j Y X R p b 2 4 + P F N 0 Y W J s Z U V u d H J p Z X M g L z 4 8 L 0 l 0 Z W 0 + P E l 0 Z W 0 + P E l 0 Z W 1 M b 2 N h d G l v b j 4 8 S X R l b V R 5 c G U + R m 9 y b X V s Y T w v S X R l b V R 5 c G U + P E l 0 Z W 1 Q Y X R o P l N l Y 3 R p b 2 4 x L 0 1 l b G x h b m 9 4 U 3 R v Y 2 t P d X R w d X R W N C U y M C g y K S 9 D a G F u Z 2 V k J T I w V H l w Z T w v S X R l b V B h d G g + P C 9 J d G V t T G 9 j Y X R p b 2 4 + P F N 0 Y W J s Z U V u d H J p Z X M g L z 4 8 L 0 l 0 Z W 0 + P E l 0 Z W 0 + P E l 0 Z W 1 M b 2 N h d G l v b j 4 8 S X R l b V R 5 c G U + R m 9 y b X V s Y T w v S X R l b V R 5 c G U + P E l 0 Z W 1 Q Y X R o P l N l Y 3 R p b 2 4 x L 0 1 l b G x h b m 9 4 U 3 R v Y 2 t P d X R w d X R W N C U y M C g z 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Y 5 I i A v P j x F b n R y e S B U e X B l P S J G a W x s R X J y b 3 J D b 2 R l I i B W Y W x 1 Z T 0 i c 1 V u a 2 5 v d 2 4 i I C 8 + P E V u d H J 5 I F R 5 c G U 9 I k Z p b G x F c n J v c k N v d W 5 0 I i B W Y W x 1 Z T 0 i b D A i I C 8 + P E V u d H J 5 I F R 5 c G U 9 I k Z p b G x M Y X N 0 V X B k Y X R l Z C I g V m F s d W U 9 I m Q y M D I z L T A 2 L T I x V D E 2 O j M 0 O j E 3 L j k 2 M j Y w N z d a I i A v P j x F b n R y e S B U e X B l P S J G a W x s Q 2 9 s d W 1 u V H l w Z X M i I F Z h b H V l P S J z Q m d Z R 0 J n W U d B d 0 1 H I i A v P j x F b n R y e S B U e X B l P S J G a W x s Q 2 9 s d W 1 u T m F t Z X M i I F Z h b H V l P S J z W y Z x d W 9 0 O 0 F y d G l j b G U g T n V t Y m V y J n F 1 b 3 Q 7 L C Z x d W 9 0 O 0 1 h b n V m Y W N 0 d X J l c i B T S 1 U m c X V v d D s s J n F 1 b 3 Q 7 T W F u d W Z h Y 3 R 1 c m V y I G 5 h b W U m c X V v d D s s J n F 1 b 3 Q 7 U H J v Z H V j d C B E Z X N j c m l w d G l v b i Z x d W 9 0 O y w m c X V v d D t D Y X R l Z 2 9 y e S A x J n F 1 b 3 Q 7 L C Z x d W 9 0 O 0 N h d G V n b 3 J 5 I D I m c X V v d D s s J n F 1 b 3 Q 7 S W 5 j b 2 1 p b m c g U 3 R v Y 2 s m c X V v d D s s J n F 1 b 3 Q 7 U 3 R v Y 2 s g b G V 2 Z W w m c X V v d D s s J n F 1 b 3 Q 7 R U F O I E N v Z G U 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N Z W x s Y W 5 v e F N 0 b 2 N r T 3 V 0 c H V 0 V j Q g K D M p L 0 F 1 d G 9 S Z W 1 v d m V k Q 2 9 s d W 1 u c z E u e 0 F y d G l j b G U g T n V t Y m V y L D B 9 J n F 1 b 3 Q 7 L C Z x d W 9 0 O 1 N l Y 3 R p b 2 4 x L 0 1 l b G x h b m 9 4 U 3 R v Y 2 t P d X R w d X R W N C A o M y k v Q X V 0 b 1 J l b W 9 2 Z W R D b 2 x 1 b W 5 z M S 5 7 T W F u d W Z h Y 3 R 1 c m V y I F N L V S w x f S Z x d W 9 0 O y w m c X V v d D t T Z W N 0 a W 9 u M S 9 N Z W x s Y W 5 v e F N 0 b 2 N r T 3 V 0 c H V 0 V j Q g K D M p L 0 F 1 d G 9 S Z W 1 v d m V k Q 2 9 s d W 1 u c z E u e 0 1 h b n V m Y W N 0 d X J l c i B u Y W 1 l L D J 9 J n F 1 b 3 Q 7 L C Z x d W 9 0 O 1 N l Y 3 R p b 2 4 x L 0 1 l b G x h b m 9 4 U 3 R v Y 2 t P d X R w d X R W N C A o M y k v Q X V 0 b 1 J l b W 9 2 Z W R D b 2 x 1 b W 5 z M S 5 7 U H J v Z H V j d C B E Z X N j c m l w d G l v b i w z f S Z x d W 9 0 O y w m c X V v d D t T Z W N 0 a W 9 u M S 9 N Z W x s Y W 5 v e F N 0 b 2 N r T 3 V 0 c H V 0 V j Q g K D M p L 0 F 1 d G 9 S Z W 1 v d m V k Q 2 9 s d W 1 u c z E u e 0 N h d G V n b 3 J 5 I D E s N H 0 m c X V v d D s s J n F 1 b 3 Q 7 U 2 V j d G l v b j E v T W V s b G F u b 3 h T d G 9 j a 0 9 1 d H B 1 d F Y 0 I C g z K S 9 B d X R v U m V t b 3 Z l Z E N v b H V t b n M x L n t D Y X R l Z 2 9 y e S A y L D V 9 J n F 1 b 3 Q 7 L C Z x d W 9 0 O 1 N l Y 3 R p b 2 4 x L 0 1 l b G x h b m 9 4 U 3 R v Y 2 t P d X R w d X R W N C A o M y k v Q X V 0 b 1 J l b W 9 2 Z W R D b 2 x 1 b W 5 z M S 5 7 S W 5 j b 2 1 p b m c g U 3 R v Y 2 s s N n 0 m c X V v d D s s J n F 1 b 3 Q 7 U 2 V j d G l v b j E v T W V s b G F u b 3 h T d G 9 j a 0 9 1 d H B 1 d F Y 0 I C g z K S 9 B d X R v U m V t b 3 Z l Z E N v b H V t b n M x L n t T d G 9 j a y B s Z X Z l b C w 3 f S Z x d W 9 0 O y w m c X V v d D t T Z W N 0 a W 9 u M S 9 N Z W x s Y W 5 v e F N 0 b 2 N r T 3 V 0 c H V 0 V j Q g K D M p L 0 F 1 d G 9 S Z W 1 v d m V k Q 2 9 s d W 1 u c z E u e 0 V B T i B D b 2 R l L D h 9 J n F 1 b 3 Q 7 X S w m c X V v d D t D b 2 x 1 b W 5 D b 3 V u d C Z x d W 9 0 O z o 5 L C Z x d W 9 0 O 0 t l e U N v b H V t b k 5 h b W V z J n F 1 b 3 Q 7 O l t d L C Z x d W 9 0 O 0 N v b H V t b k l k Z W 5 0 a X R p Z X M m c X V v d D s 6 W y Z x d W 9 0 O 1 N l Y 3 R p b 2 4 x L 0 1 l b G x h b m 9 4 U 3 R v Y 2 t P d X R w d X R W N C A o M y k v Q X V 0 b 1 J l b W 9 2 Z W R D b 2 x 1 b W 5 z M S 5 7 Q X J 0 a W N s Z S B O d W 1 i Z X I s M H 0 m c X V v d D s s J n F 1 b 3 Q 7 U 2 V j d G l v b j E v T W V s b G F u b 3 h T d G 9 j a 0 9 1 d H B 1 d F Y 0 I C g z K S 9 B d X R v U m V t b 3 Z l Z E N v b H V t b n M x L n t N Y W 5 1 Z m F j d H V y Z X I g U 0 t V L D F 9 J n F 1 b 3 Q 7 L C Z x d W 9 0 O 1 N l Y 3 R p b 2 4 x L 0 1 l b G x h b m 9 4 U 3 R v Y 2 t P d X R w d X R W N C A o M y k v Q X V 0 b 1 J l b W 9 2 Z W R D b 2 x 1 b W 5 z M S 5 7 T W F u d W Z h Y 3 R 1 c m V y I G 5 h b W U s M n 0 m c X V v d D s s J n F 1 b 3 Q 7 U 2 V j d G l v b j E v T W V s b G F u b 3 h T d G 9 j a 0 9 1 d H B 1 d F Y 0 I C g z K S 9 B d X R v U m V t b 3 Z l Z E N v b H V t b n M x L n t Q c m 9 k d W N 0 I E R l c 2 N y a X B 0 a W 9 u L D N 9 J n F 1 b 3 Q 7 L C Z x d W 9 0 O 1 N l Y 3 R p b 2 4 x L 0 1 l b G x h b m 9 4 U 3 R v Y 2 t P d X R w d X R W N C A o M y k v Q X V 0 b 1 J l b W 9 2 Z W R D b 2 x 1 b W 5 z M S 5 7 Q 2 F 0 Z W d v c n k g M S w 0 f S Z x d W 9 0 O y w m c X V v d D t T Z W N 0 a W 9 u M S 9 N Z W x s Y W 5 v e F N 0 b 2 N r T 3 V 0 c H V 0 V j Q g K D M p L 0 F 1 d G 9 S Z W 1 v d m V k Q 2 9 s d W 1 u c z E u e 0 N h d G V n b 3 J 5 I D I s N X 0 m c X V v d D s s J n F 1 b 3 Q 7 U 2 V j d G l v b j E v T W V s b G F u b 3 h T d G 9 j a 0 9 1 d H B 1 d F Y 0 I C g z K S 9 B d X R v U m V t b 3 Z l Z E N v b H V t b n M x L n t J b m N v b W l u Z y B T d G 9 j a y w 2 f S Z x d W 9 0 O y w m c X V v d D t T Z W N 0 a W 9 u M S 9 N Z W x s Y W 5 v e F N 0 b 2 N r T 3 V 0 c H V 0 V j Q g K D M p L 0 F 1 d G 9 S Z W 1 v d m V k Q 2 9 s d W 1 u c z E u e 1 N 0 b 2 N r I G x l d m V s L D d 9 J n F 1 b 3 Q 7 L C Z x d W 9 0 O 1 N l Y 3 R p b 2 4 x L 0 1 l b G x h b m 9 4 U 3 R v Y 2 t P d X R w d X R W N C A o M y k v Q X V 0 b 1 J l b W 9 2 Z W R D b 2 x 1 b W 5 z M S 5 7 R U F O I E N v Z G U s O H 0 m c X V v d D t d L C Z x d W 9 0 O 1 J l b G F 0 a W 9 u c 2 h p c E l u Z m 8 m c X V v d D s 6 W 1 1 9 I i A v P j w v U 3 R h Y m x l R W 5 0 c m l l c z 4 8 L 0 l 0 Z W 0 + P E l 0 Z W 0 + P E l 0 Z W 1 M b 2 N h d G l v b j 4 8 S X R l b V R 5 c G U + R m 9 y b X V s Y T w v S X R l b V R 5 c G U + P E l 0 Z W 1 Q Y X R o P l N l Y 3 R p b 2 4 x L 0 1 l b G x h b m 9 4 U 3 R v Y 2 t P d X R w d X R W N C U y M C g z K S 9 T b 3 V y Y 2 U 8 L 0 l 0 Z W 1 Q Y X R o P j w v S X R l b U x v Y 2 F 0 a W 9 u P j x T d G F i b G V F b n R y a W V z I C 8 + P C 9 J d G V t P j x J d G V t P j x J d G V t T G 9 j Y X R p b 2 4 + P E l 0 Z W 1 U e X B l P k Z v c m 1 1 b G E 8 L 0 l 0 Z W 1 U e X B l P j x J d G V t U G F 0 a D 5 T Z W N 0 a W 9 u M S 9 N Z W x s Y W 5 v e F N 0 b 2 N r T 3 V 0 c H V 0 V j Q l M j A o M y k v U H J v b W 9 0 Z W Q l M j B I Z W F k Z X J z P C 9 J d G V t U G F 0 a D 4 8 L 0 l 0 Z W 1 M b 2 N h d G l v b j 4 8 U 3 R h Y m x l R W 5 0 c m l l c y A v P j w v S X R l b T 4 8 S X R l b T 4 8 S X R l b U x v Y 2 F 0 a W 9 u P j x J d G V t V H l w Z T 5 G b 3 J t d W x h P C 9 J d G V t V H l w Z T 4 8 S X R l b V B h d G g + U 2 V j d G l v b j E v T W V s b G F u b 3 h T d G 9 j a 0 9 1 d H B 1 d F Y 0 J T I w K D M p L 0 N o Y W 5 n Z W Q l M j B U e X B l P C 9 J d G V t U G F 0 a D 4 8 L 0 l 0 Z W 1 M b 2 N h d G l v b j 4 8 U 3 R h Y m x l R W 5 0 c m l l c y A v P j w v S X R l b T 4 8 L 0 l 0 Z W 1 z P j w v T G 9 j Y W x Q Y W N r Y W d l T W V 0 Y W R h d G F G a W x l P h Y A A A B Q S w U G A A A A A A A A A A A A A A A A A A A A A A A A 2 g A A A A E A A A D Q j J 3 f A R X R E Y x 6 A M B P w p f r A Q A A A F t k 3 U 8 h B 7 x L i x / 9 b b D 2 U C s A A A A A A g A A A A A A A 2 Y A A M A A A A A Q A A A A u l d B 1 T + Q x 7 O w W P H 5 x k r h 5 w A A A A A E g A A A o A A A A B A A A A B Y u s a 3 t c x Q 1 5 u 7 X k n d l 0 6 X U A A A A J h g z 0 k S M w a S O w w c k H L J x G X t 5 I 5 G z / Y c S / t c f o E q I B Q F 3 O u 0 L h o e W 6 q j J W E I 2 k D Q U V k C R 8 v c 5 / j H J T 4 / L u k N r q 5 x F Y 6 d u G A M I 0 1 w y T T Y l G 0 p F A A A A H N V J K O a O h f y v O M V o 8 0 6 / b T U 9 J V z < / D a t a M a s h u p > 
</file>

<file path=customXml/itemProps1.xml><?xml version="1.0" encoding="utf-8"?>
<ds:datastoreItem xmlns:ds="http://schemas.openxmlformats.org/officeDocument/2006/customXml" ds:itemID="{EEF213BD-51C4-41C9-B68B-624A439A60A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US + EU </vt:lpstr>
      <vt:lpstr>Sheet2</vt:lpstr>
      <vt:lpstr>'US + EU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Sagnes</dc:creator>
  <cp:lastModifiedBy>Nicolas Sagnes</cp:lastModifiedBy>
  <cp:lastPrinted>2023-01-23T23:08:08Z</cp:lastPrinted>
  <dcterms:created xsi:type="dcterms:W3CDTF">2022-08-04T22:16:42Z</dcterms:created>
  <dcterms:modified xsi:type="dcterms:W3CDTF">2023-08-25T21:06:23Z</dcterms:modified>
  <cp:contentStatus/>
</cp:coreProperties>
</file>